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9840" yWindow="240" windowWidth="16880" windowHeight="19020" tabRatio="373" firstSheet="8" activeTab="8"/>
  </bookViews>
  <sheets>
    <sheet name="Rogue (Early Levels)" sheetId="3" r:id="rId1"/>
    <sheet name="Fighter (Early Levels)" sheetId="1" r:id="rId2"/>
    <sheet name="Paladin (Early Levels)" sheetId="7" r:id="rId3"/>
    <sheet name="Rogue Mid Levels" sheetId="10" r:id="rId4"/>
    <sheet name="Fighter (Mid Levels)" sheetId="11" r:id="rId5"/>
    <sheet name="Paladin (Mid Levels)" sheetId="12" r:id="rId6"/>
    <sheet name="Rogue (End Game)" sheetId="13" r:id="rId7"/>
    <sheet name="Fighter (End Game)" sheetId="14" r:id="rId8"/>
    <sheet name="Paladin (End Game)" sheetId="15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8" i="15" l="1"/>
  <c r="F89" i="15"/>
  <c r="F90" i="15"/>
  <c r="F87" i="15"/>
  <c r="F66" i="15"/>
  <c r="F67" i="15"/>
  <c r="F68" i="15"/>
  <c r="F65" i="15"/>
  <c r="F44" i="15"/>
  <c r="F45" i="15"/>
  <c r="F46" i="15"/>
  <c r="F43" i="15"/>
  <c r="F22" i="15"/>
  <c r="F23" i="15"/>
  <c r="F24" i="15"/>
  <c r="F21" i="15"/>
  <c r="E93" i="15"/>
  <c r="E93" i="14"/>
  <c r="F90" i="14"/>
  <c r="F66" i="14"/>
  <c r="F67" i="14"/>
  <c r="F68" i="14"/>
  <c r="F65" i="14"/>
  <c r="F43" i="14"/>
  <c r="F44" i="14"/>
  <c r="F45" i="14"/>
  <c r="F46" i="14"/>
  <c r="F22" i="14"/>
  <c r="F23" i="14"/>
  <c r="F24" i="14"/>
  <c r="F21" i="14"/>
  <c r="E71" i="13"/>
  <c r="F68" i="13"/>
  <c r="F22" i="13"/>
  <c r="F23" i="13"/>
  <c r="F24" i="13"/>
  <c r="F21" i="13"/>
  <c r="F46" i="13"/>
  <c r="F66" i="12"/>
  <c r="F67" i="12"/>
  <c r="F68" i="12"/>
  <c r="F65" i="12"/>
  <c r="F44" i="12"/>
  <c r="F45" i="12"/>
  <c r="F46" i="12"/>
  <c r="F43" i="12"/>
  <c r="F22" i="12"/>
  <c r="F23" i="12"/>
  <c r="F24" i="12"/>
  <c r="F21" i="12"/>
  <c r="E71" i="12"/>
  <c r="F66" i="11"/>
  <c r="F67" i="11"/>
  <c r="F68" i="11"/>
  <c r="F65" i="11"/>
  <c r="F44" i="11"/>
  <c r="F45" i="11"/>
  <c r="F46" i="11"/>
  <c r="F43" i="11"/>
  <c r="F22" i="11"/>
  <c r="F23" i="11"/>
  <c r="F24" i="11"/>
  <c r="F21" i="11"/>
  <c r="E71" i="11"/>
  <c r="E49" i="10"/>
  <c r="F45" i="10"/>
  <c r="F22" i="10"/>
  <c r="F23" i="10"/>
  <c r="F24" i="10"/>
  <c r="F21" i="10"/>
  <c r="F45" i="1"/>
  <c r="F46" i="1"/>
  <c r="F24" i="1"/>
  <c r="F23" i="1"/>
  <c r="F46" i="7"/>
  <c r="F45" i="7"/>
  <c r="F24" i="7"/>
  <c r="F23" i="7"/>
  <c r="F24" i="3"/>
  <c r="F23" i="3"/>
  <c r="F46" i="10"/>
  <c r="F27" i="3"/>
  <c r="E49" i="7"/>
  <c r="E49" i="1"/>
</calcChain>
</file>

<file path=xl/sharedStrings.xml><?xml version="1.0" encoding="utf-8"?>
<sst xmlns="http://schemas.openxmlformats.org/spreadsheetml/2006/main" count="1533" uniqueCount="15">
  <si>
    <t>Roll</t>
  </si>
  <si>
    <t>Attack Bonus</t>
  </si>
  <si>
    <t>Target AC</t>
  </si>
  <si>
    <t>Success?</t>
  </si>
  <si>
    <t>Damage</t>
  </si>
  <si>
    <t>Crit?</t>
  </si>
  <si>
    <t>Confirmed?</t>
  </si>
  <si>
    <t>N</t>
  </si>
  <si>
    <t>Y</t>
  </si>
  <si>
    <t>—</t>
  </si>
  <si>
    <t>Crit Confirm %</t>
  </si>
  <si>
    <t>Average DPR (Primary)</t>
  </si>
  <si>
    <t>Average Damage:</t>
  </si>
  <si>
    <t>Crit Confirm Bonus</t>
  </si>
  <si>
    <t>Average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</si>
</sst>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7" sqref="F27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20</v>
      </c>
      <c r="D1" s="2"/>
      <c r="F1" s="2" t="s">
        <v>13</v>
      </c>
      <c r="G1" s="1">
        <v>0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10</v>
      </c>
      <c r="F4" s="3" t="s">
        <v>4</v>
      </c>
      <c r="G4" s="8"/>
    </row>
    <row r="5" spans="1:7">
      <c r="A5" s="1">
        <v>1</v>
      </c>
      <c r="B5" s="1">
        <v>12</v>
      </c>
      <c r="C5" s="1" t="s">
        <v>7</v>
      </c>
      <c r="D5" s="1" t="s">
        <v>7</v>
      </c>
      <c r="E5" s="1" t="s">
        <v>9</v>
      </c>
      <c r="F5" s="1">
        <v>0</v>
      </c>
    </row>
    <row r="6" spans="1:7">
      <c r="A6" s="1">
        <v>2</v>
      </c>
      <c r="B6" s="1">
        <v>12</v>
      </c>
      <c r="C6" s="1" t="s">
        <v>7</v>
      </c>
      <c r="D6" s="1" t="s">
        <v>7</v>
      </c>
      <c r="E6" s="1" t="s">
        <v>9</v>
      </c>
      <c r="F6" s="1">
        <v>0</v>
      </c>
    </row>
    <row r="7" spans="1:7">
      <c r="A7" s="1">
        <v>3</v>
      </c>
      <c r="B7" s="1">
        <v>12</v>
      </c>
      <c r="C7" s="1" t="s">
        <v>7</v>
      </c>
      <c r="D7" s="1" t="s">
        <v>7</v>
      </c>
      <c r="E7" s="1" t="s">
        <v>9</v>
      </c>
      <c r="F7" s="1">
        <v>0</v>
      </c>
    </row>
    <row r="8" spans="1:7">
      <c r="A8" s="1">
        <v>4</v>
      </c>
      <c r="B8" s="1">
        <v>12</v>
      </c>
      <c r="C8" s="1" t="s">
        <v>7</v>
      </c>
      <c r="D8" s="1" t="s">
        <v>7</v>
      </c>
      <c r="E8" s="1" t="s">
        <v>9</v>
      </c>
      <c r="F8" s="1">
        <v>0</v>
      </c>
    </row>
    <row r="9" spans="1:7">
      <c r="A9" s="1">
        <v>5</v>
      </c>
      <c r="B9" s="1">
        <v>12</v>
      </c>
      <c r="C9" s="1" t="s">
        <v>7</v>
      </c>
      <c r="D9" s="1" t="s">
        <v>7</v>
      </c>
      <c r="E9" s="1" t="s">
        <v>9</v>
      </c>
      <c r="F9" s="1">
        <v>0</v>
      </c>
    </row>
    <row r="10" spans="1:7">
      <c r="A10" s="1">
        <v>6</v>
      </c>
      <c r="B10" s="1">
        <v>12</v>
      </c>
      <c r="C10" s="1" t="s">
        <v>7</v>
      </c>
      <c r="D10" s="1" t="s">
        <v>7</v>
      </c>
      <c r="E10" s="1" t="s">
        <v>9</v>
      </c>
      <c r="F10" s="1">
        <v>0</v>
      </c>
    </row>
    <row r="11" spans="1:7">
      <c r="A11" s="1">
        <v>7</v>
      </c>
      <c r="B11" s="1">
        <v>12</v>
      </c>
      <c r="C11" s="1" t="s">
        <v>7</v>
      </c>
      <c r="D11" s="1" t="s">
        <v>7</v>
      </c>
      <c r="E11" s="1" t="s">
        <v>9</v>
      </c>
      <c r="F11" s="1">
        <v>0</v>
      </c>
    </row>
    <row r="12" spans="1:7">
      <c r="A12" s="1">
        <v>8</v>
      </c>
      <c r="B12" s="1">
        <v>12</v>
      </c>
      <c r="C12" s="1" t="s">
        <v>8</v>
      </c>
      <c r="D12" s="1" t="s">
        <v>7</v>
      </c>
      <c r="E12" s="1" t="s">
        <v>9</v>
      </c>
      <c r="F12" s="1">
        <v>37</v>
      </c>
    </row>
    <row r="13" spans="1:7">
      <c r="A13" s="1">
        <v>9</v>
      </c>
      <c r="B13" s="1">
        <v>12</v>
      </c>
      <c r="C13" s="1" t="s">
        <v>8</v>
      </c>
      <c r="D13" s="1" t="s">
        <v>7</v>
      </c>
      <c r="E13" s="1" t="s">
        <v>9</v>
      </c>
      <c r="F13" s="1">
        <v>37</v>
      </c>
    </row>
    <row r="14" spans="1:7">
      <c r="A14" s="1">
        <v>10</v>
      </c>
      <c r="B14" s="1">
        <v>12</v>
      </c>
      <c r="C14" s="1" t="s">
        <v>8</v>
      </c>
      <c r="D14" s="1" t="s">
        <v>7</v>
      </c>
      <c r="E14" s="1" t="s">
        <v>9</v>
      </c>
      <c r="F14" s="1">
        <v>37</v>
      </c>
    </row>
    <row r="15" spans="1:7">
      <c r="A15" s="1">
        <v>11</v>
      </c>
      <c r="B15" s="1">
        <v>12</v>
      </c>
      <c r="C15" s="1" t="s">
        <v>8</v>
      </c>
      <c r="D15" s="1" t="s">
        <v>7</v>
      </c>
      <c r="E15" s="1" t="s">
        <v>9</v>
      </c>
      <c r="F15" s="1">
        <v>37</v>
      </c>
    </row>
    <row r="16" spans="1:7">
      <c r="A16" s="1">
        <v>12</v>
      </c>
      <c r="B16" s="1">
        <v>12</v>
      </c>
      <c r="C16" s="1" t="s">
        <v>8</v>
      </c>
      <c r="D16" s="1" t="s">
        <v>7</v>
      </c>
      <c r="E16" s="1" t="s">
        <v>9</v>
      </c>
      <c r="F16" s="1">
        <v>37</v>
      </c>
    </row>
    <row r="17" spans="1:6">
      <c r="A17" s="1">
        <v>13</v>
      </c>
      <c r="B17" s="1">
        <v>12</v>
      </c>
      <c r="C17" s="1" t="s">
        <v>8</v>
      </c>
      <c r="D17" s="1" t="s">
        <v>7</v>
      </c>
      <c r="E17" s="1" t="s">
        <v>9</v>
      </c>
      <c r="F17" s="1">
        <v>37</v>
      </c>
    </row>
    <row r="18" spans="1:6">
      <c r="A18" s="1">
        <v>14</v>
      </c>
      <c r="B18" s="1">
        <v>12</v>
      </c>
      <c r="C18" s="1" t="s">
        <v>8</v>
      </c>
      <c r="D18" s="1" t="s">
        <v>7</v>
      </c>
      <c r="E18" s="1" t="s">
        <v>9</v>
      </c>
      <c r="F18" s="1">
        <v>37</v>
      </c>
    </row>
    <row r="19" spans="1:6">
      <c r="A19" s="1">
        <v>15</v>
      </c>
      <c r="B19" s="1">
        <v>12</v>
      </c>
      <c r="C19" s="1" t="s">
        <v>8</v>
      </c>
      <c r="D19" s="1" t="s">
        <v>7</v>
      </c>
      <c r="E19" s="1" t="s">
        <v>9</v>
      </c>
      <c r="F19" s="1">
        <v>37</v>
      </c>
    </row>
    <row r="20" spans="1:6">
      <c r="A20" s="1">
        <v>16</v>
      </c>
      <c r="B20" s="1">
        <v>12</v>
      </c>
      <c r="C20" s="1" t="s">
        <v>8</v>
      </c>
      <c r="D20" s="1" t="s">
        <v>7</v>
      </c>
      <c r="E20" s="1" t="s">
        <v>9</v>
      </c>
      <c r="F20" s="1">
        <v>37</v>
      </c>
    </row>
    <row r="21" spans="1:6">
      <c r="A21" s="1">
        <v>17</v>
      </c>
      <c r="B21" s="1">
        <v>12</v>
      </c>
      <c r="C21" s="1" t="s">
        <v>8</v>
      </c>
      <c r="D21" s="1" t="s">
        <v>7</v>
      </c>
      <c r="E21" s="1" t="s">
        <v>9</v>
      </c>
      <c r="F21" s="1">
        <v>37</v>
      </c>
    </row>
    <row r="22" spans="1:6">
      <c r="A22" s="1">
        <v>18</v>
      </c>
      <c r="B22" s="1">
        <v>12</v>
      </c>
      <c r="C22" s="1" t="s">
        <v>8</v>
      </c>
      <c r="D22" s="1" t="s">
        <v>7</v>
      </c>
      <c r="E22" s="4" t="s">
        <v>9</v>
      </c>
      <c r="F22" s="1">
        <v>37</v>
      </c>
    </row>
    <row r="23" spans="1:6">
      <c r="A23" s="1">
        <v>19</v>
      </c>
      <c r="B23" s="1">
        <v>12</v>
      </c>
      <c r="C23" s="1" t="s">
        <v>8</v>
      </c>
      <c r="D23" s="1" t="s">
        <v>8</v>
      </c>
      <c r="E23" s="4">
        <v>0.5</v>
      </c>
      <c r="F23" s="1">
        <f>((7*37)+13*(37*2))/20</f>
        <v>61.05</v>
      </c>
    </row>
    <row r="24" spans="1:6">
      <c r="A24" s="1">
        <v>20</v>
      </c>
      <c r="B24" s="1">
        <v>12</v>
      </c>
      <c r="C24" s="1" t="s">
        <v>8</v>
      </c>
      <c r="D24" s="1" t="s">
        <v>8</v>
      </c>
      <c r="E24" s="4">
        <v>0.5</v>
      </c>
      <c r="F24" s="1">
        <f>((7*37)+13*(37*2))/20</f>
        <v>61.05</v>
      </c>
    </row>
    <row r="27" spans="1:6">
      <c r="D27" s="6" t="s">
        <v>11</v>
      </c>
      <c r="E27" s="6"/>
      <c r="F27" s="7">
        <f>((F5+F6+F7+F8+F9+F10+F11+F12+F13+F14+F15+F16+F17+F18+F19+F20+F21+F22+F23+F24)/20)</f>
        <v>26.455000000000002</v>
      </c>
    </row>
    <row r="28" spans="1:6">
      <c r="D28" s="2"/>
      <c r="E28" s="2"/>
      <c r="F28" s="7"/>
    </row>
    <row r="29" spans="1:6">
      <c r="D29" s="6"/>
      <c r="E29" s="6"/>
      <c r="F29" s="7"/>
    </row>
    <row r="30" spans="1:6">
      <c r="D30" s="2"/>
      <c r="E30" s="2"/>
      <c r="F30" s="7"/>
    </row>
    <row r="31" spans="1:6">
      <c r="D31" s="6"/>
      <c r="E31" s="6"/>
      <c r="F31" s="7"/>
    </row>
  </sheetData>
  <mergeCells count="3">
    <mergeCell ref="D27:E27"/>
    <mergeCell ref="D29:E29"/>
    <mergeCell ref="D31:E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B8" workbookViewId="0">
      <selection activeCell="F42" sqref="F42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20</v>
      </c>
      <c r="D1" s="2"/>
      <c r="F1" s="2" t="s">
        <v>13</v>
      </c>
      <c r="G1" s="1">
        <v>0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10</v>
      </c>
      <c r="F4" s="3" t="s">
        <v>4</v>
      </c>
    </row>
    <row r="5" spans="1:7">
      <c r="A5" s="1">
        <v>1</v>
      </c>
      <c r="B5" s="1">
        <v>15</v>
      </c>
      <c r="C5" s="1" t="s">
        <v>7</v>
      </c>
      <c r="D5" s="1" t="s">
        <v>7</v>
      </c>
      <c r="E5" s="1" t="s">
        <v>9</v>
      </c>
      <c r="F5" s="1">
        <v>0</v>
      </c>
    </row>
    <row r="6" spans="1:7">
      <c r="A6" s="1">
        <v>2</v>
      </c>
      <c r="B6" s="1">
        <v>15</v>
      </c>
      <c r="C6" s="1" t="s">
        <v>7</v>
      </c>
      <c r="D6" s="1" t="s">
        <v>7</v>
      </c>
      <c r="E6" s="1" t="s">
        <v>9</v>
      </c>
      <c r="F6" s="1">
        <v>0</v>
      </c>
    </row>
    <row r="7" spans="1:7">
      <c r="A7" s="1">
        <v>3</v>
      </c>
      <c r="B7" s="1">
        <v>15</v>
      </c>
      <c r="C7" s="1" t="s">
        <v>7</v>
      </c>
      <c r="D7" s="1" t="s">
        <v>7</v>
      </c>
      <c r="E7" s="1" t="s">
        <v>9</v>
      </c>
      <c r="F7" s="1">
        <v>0</v>
      </c>
    </row>
    <row r="8" spans="1:7">
      <c r="A8" s="1">
        <v>4</v>
      </c>
      <c r="B8" s="1">
        <v>15</v>
      </c>
      <c r="C8" s="1" t="s">
        <v>7</v>
      </c>
      <c r="D8" s="1" t="s">
        <v>7</v>
      </c>
      <c r="E8" s="1" t="s">
        <v>9</v>
      </c>
      <c r="F8" s="1">
        <v>0</v>
      </c>
    </row>
    <row r="9" spans="1:7">
      <c r="A9" s="1">
        <v>5</v>
      </c>
      <c r="B9" s="1">
        <v>15</v>
      </c>
      <c r="C9" s="1" t="s">
        <v>8</v>
      </c>
      <c r="D9" s="1" t="s">
        <v>7</v>
      </c>
      <c r="E9" s="1" t="s">
        <v>9</v>
      </c>
      <c r="F9" s="1">
        <v>22</v>
      </c>
    </row>
    <row r="10" spans="1:7">
      <c r="A10" s="1">
        <v>6</v>
      </c>
      <c r="B10" s="1">
        <v>15</v>
      </c>
      <c r="C10" s="1" t="s">
        <v>8</v>
      </c>
      <c r="D10" s="1" t="s">
        <v>7</v>
      </c>
      <c r="E10" s="1" t="s">
        <v>9</v>
      </c>
      <c r="F10" s="1">
        <v>22</v>
      </c>
    </row>
    <row r="11" spans="1:7">
      <c r="A11" s="1">
        <v>7</v>
      </c>
      <c r="B11" s="1">
        <v>15</v>
      </c>
      <c r="C11" s="1" t="s">
        <v>8</v>
      </c>
      <c r="D11" s="1" t="s">
        <v>7</v>
      </c>
      <c r="E11" s="1" t="s">
        <v>9</v>
      </c>
      <c r="F11" s="1">
        <v>22</v>
      </c>
    </row>
    <row r="12" spans="1:7">
      <c r="A12" s="1">
        <v>8</v>
      </c>
      <c r="B12" s="1">
        <v>15</v>
      </c>
      <c r="C12" s="1" t="s">
        <v>8</v>
      </c>
      <c r="D12" s="1" t="s">
        <v>7</v>
      </c>
      <c r="E12" s="1" t="s">
        <v>9</v>
      </c>
      <c r="F12" s="1">
        <v>22</v>
      </c>
    </row>
    <row r="13" spans="1:7">
      <c r="A13" s="1">
        <v>9</v>
      </c>
      <c r="B13" s="1">
        <v>15</v>
      </c>
      <c r="C13" s="1" t="s">
        <v>8</v>
      </c>
      <c r="D13" s="1" t="s">
        <v>7</v>
      </c>
      <c r="E13" s="1" t="s">
        <v>9</v>
      </c>
      <c r="F13" s="1">
        <v>22</v>
      </c>
    </row>
    <row r="14" spans="1:7">
      <c r="A14" s="1">
        <v>10</v>
      </c>
      <c r="B14" s="1">
        <v>15</v>
      </c>
      <c r="C14" s="1" t="s">
        <v>8</v>
      </c>
      <c r="D14" s="1" t="s">
        <v>7</v>
      </c>
      <c r="E14" s="1" t="s">
        <v>9</v>
      </c>
      <c r="F14" s="1">
        <v>22</v>
      </c>
    </row>
    <row r="15" spans="1:7">
      <c r="A15" s="1">
        <v>11</v>
      </c>
      <c r="B15" s="1">
        <v>15</v>
      </c>
      <c r="C15" s="1" t="s">
        <v>8</v>
      </c>
      <c r="D15" s="1" t="s">
        <v>7</v>
      </c>
      <c r="E15" s="1" t="s">
        <v>9</v>
      </c>
      <c r="F15" s="1">
        <v>22</v>
      </c>
    </row>
    <row r="16" spans="1:7">
      <c r="A16" s="1">
        <v>12</v>
      </c>
      <c r="B16" s="1">
        <v>15</v>
      </c>
      <c r="C16" s="1" t="s">
        <v>8</v>
      </c>
      <c r="D16" s="1" t="s">
        <v>7</v>
      </c>
      <c r="E16" s="1" t="s">
        <v>9</v>
      </c>
      <c r="F16" s="1">
        <v>22</v>
      </c>
    </row>
    <row r="17" spans="1:6">
      <c r="A17" s="1">
        <v>13</v>
      </c>
      <c r="B17" s="1">
        <v>15</v>
      </c>
      <c r="C17" s="1" t="s">
        <v>8</v>
      </c>
      <c r="D17" s="1" t="s">
        <v>7</v>
      </c>
      <c r="E17" s="1" t="s">
        <v>9</v>
      </c>
      <c r="F17" s="1">
        <v>22</v>
      </c>
    </row>
    <row r="18" spans="1:6">
      <c r="A18" s="1">
        <v>14</v>
      </c>
      <c r="B18" s="1">
        <v>15</v>
      </c>
      <c r="C18" s="1" t="s">
        <v>8</v>
      </c>
      <c r="D18" s="1" t="s">
        <v>7</v>
      </c>
      <c r="E18" s="1" t="s">
        <v>9</v>
      </c>
      <c r="F18" s="1">
        <v>22</v>
      </c>
    </row>
    <row r="19" spans="1:6">
      <c r="A19" s="1">
        <v>15</v>
      </c>
      <c r="B19" s="1">
        <v>15</v>
      </c>
      <c r="C19" s="1" t="s">
        <v>8</v>
      </c>
      <c r="D19" s="1" t="s">
        <v>7</v>
      </c>
      <c r="E19" s="1" t="s">
        <v>9</v>
      </c>
      <c r="F19" s="1">
        <v>22</v>
      </c>
    </row>
    <row r="20" spans="1:6">
      <c r="A20" s="1">
        <v>16</v>
      </c>
      <c r="B20" s="1">
        <v>15</v>
      </c>
      <c r="C20" s="1" t="s">
        <v>8</v>
      </c>
      <c r="D20" s="1" t="s">
        <v>7</v>
      </c>
      <c r="E20" s="1" t="s">
        <v>9</v>
      </c>
      <c r="F20" s="1">
        <v>22</v>
      </c>
    </row>
    <row r="21" spans="1:6">
      <c r="A21" s="1">
        <v>17</v>
      </c>
      <c r="B21" s="1">
        <v>15</v>
      </c>
      <c r="C21" s="1" t="s">
        <v>8</v>
      </c>
      <c r="D21" s="1" t="s">
        <v>7</v>
      </c>
      <c r="E21" s="1" t="s">
        <v>9</v>
      </c>
      <c r="F21" s="1">
        <v>22</v>
      </c>
    </row>
    <row r="22" spans="1:6">
      <c r="A22" s="1">
        <v>18</v>
      </c>
      <c r="B22" s="1">
        <v>15</v>
      </c>
      <c r="C22" s="1" t="s">
        <v>8</v>
      </c>
      <c r="D22" s="1" t="s">
        <v>7</v>
      </c>
      <c r="E22" s="1" t="s">
        <v>9</v>
      </c>
      <c r="F22" s="1">
        <v>22</v>
      </c>
    </row>
    <row r="23" spans="1:6">
      <c r="A23" s="1">
        <v>19</v>
      </c>
      <c r="B23" s="1">
        <v>15</v>
      </c>
      <c r="C23" s="1" t="s">
        <v>8</v>
      </c>
      <c r="D23" s="1" t="s">
        <v>8</v>
      </c>
      <c r="E23" s="4">
        <v>0.75</v>
      </c>
      <c r="F23" s="1">
        <f>((4*22)+16*(22*2))/20</f>
        <v>39.6</v>
      </c>
    </row>
    <row r="24" spans="1:6">
      <c r="A24" s="1">
        <v>20</v>
      </c>
      <c r="B24" s="1">
        <v>15</v>
      </c>
      <c r="C24" s="1" t="s">
        <v>8</v>
      </c>
      <c r="D24" s="1" t="s">
        <v>8</v>
      </c>
      <c r="E24" s="4">
        <v>0.75</v>
      </c>
      <c r="F24" s="1">
        <f>((4*22)+16*(22*2))/20</f>
        <v>39.6</v>
      </c>
    </row>
    <row r="26" spans="1:6">
      <c r="A26" s="3" t="s">
        <v>0</v>
      </c>
      <c r="B26" s="3" t="s">
        <v>1</v>
      </c>
      <c r="C26" s="3" t="s">
        <v>3</v>
      </c>
      <c r="D26" s="3" t="s">
        <v>5</v>
      </c>
      <c r="E26" s="3" t="s">
        <v>10</v>
      </c>
      <c r="F26" s="3" t="s">
        <v>4</v>
      </c>
    </row>
    <row r="27" spans="1:6">
      <c r="A27" s="1">
        <v>1</v>
      </c>
      <c r="B27" s="1">
        <v>8</v>
      </c>
      <c r="C27" s="1" t="s">
        <v>7</v>
      </c>
      <c r="D27" s="1" t="s">
        <v>7</v>
      </c>
      <c r="E27" s="1" t="s">
        <v>9</v>
      </c>
      <c r="F27" s="1">
        <v>0</v>
      </c>
    </row>
    <row r="28" spans="1:6">
      <c r="A28" s="1">
        <v>2</v>
      </c>
      <c r="B28" s="1">
        <v>8</v>
      </c>
      <c r="C28" s="1" t="s">
        <v>7</v>
      </c>
      <c r="D28" s="1" t="s">
        <v>7</v>
      </c>
      <c r="E28" s="1" t="s">
        <v>9</v>
      </c>
      <c r="F28" s="1">
        <v>0</v>
      </c>
    </row>
    <row r="29" spans="1:6">
      <c r="A29" s="1">
        <v>3</v>
      </c>
      <c r="B29" s="1">
        <v>8</v>
      </c>
      <c r="C29" s="1" t="s">
        <v>7</v>
      </c>
      <c r="D29" s="1" t="s">
        <v>7</v>
      </c>
      <c r="E29" s="1" t="s">
        <v>9</v>
      </c>
      <c r="F29" s="1">
        <v>0</v>
      </c>
    </row>
    <row r="30" spans="1:6">
      <c r="A30" s="1">
        <v>4</v>
      </c>
      <c r="B30" s="1">
        <v>8</v>
      </c>
      <c r="C30" s="1" t="s">
        <v>7</v>
      </c>
      <c r="D30" s="1" t="s">
        <v>7</v>
      </c>
      <c r="E30" s="1" t="s">
        <v>9</v>
      </c>
      <c r="F30" s="1">
        <v>0</v>
      </c>
    </row>
    <row r="31" spans="1:6">
      <c r="A31" s="1">
        <v>5</v>
      </c>
      <c r="B31" s="1">
        <v>8</v>
      </c>
      <c r="C31" s="1" t="s">
        <v>7</v>
      </c>
      <c r="D31" s="1" t="s">
        <v>7</v>
      </c>
      <c r="E31" s="1" t="s">
        <v>9</v>
      </c>
      <c r="F31" s="1">
        <v>0</v>
      </c>
    </row>
    <row r="32" spans="1:6">
      <c r="A32" s="1">
        <v>6</v>
      </c>
      <c r="B32" s="1">
        <v>8</v>
      </c>
      <c r="C32" s="1" t="s">
        <v>7</v>
      </c>
      <c r="D32" s="1" t="s">
        <v>7</v>
      </c>
      <c r="E32" s="1" t="s">
        <v>9</v>
      </c>
      <c r="F32" s="1">
        <v>0</v>
      </c>
    </row>
    <row r="33" spans="1:6">
      <c r="A33" s="1">
        <v>7</v>
      </c>
      <c r="B33" s="1">
        <v>8</v>
      </c>
      <c r="C33" s="1" t="s">
        <v>7</v>
      </c>
      <c r="D33" s="1" t="s">
        <v>7</v>
      </c>
      <c r="E33" s="1" t="s">
        <v>9</v>
      </c>
      <c r="F33" s="1">
        <v>0</v>
      </c>
    </row>
    <row r="34" spans="1:6">
      <c r="A34" s="1">
        <v>8</v>
      </c>
      <c r="B34" s="1">
        <v>8</v>
      </c>
      <c r="C34" s="1" t="s">
        <v>7</v>
      </c>
      <c r="D34" s="1" t="s">
        <v>7</v>
      </c>
      <c r="E34" s="1" t="s">
        <v>9</v>
      </c>
      <c r="F34" s="1">
        <v>0</v>
      </c>
    </row>
    <row r="35" spans="1:6">
      <c r="A35" s="1">
        <v>9</v>
      </c>
      <c r="B35" s="1">
        <v>8</v>
      </c>
      <c r="C35" s="1" t="s">
        <v>7</v>
      </c>
      <c r="D35" s="1" t="s">
        <v>7</v>
      </c>
      <c r="E35" s="1" t="s">
        <v>9</v>
      </c>
      <c r="F35" s="1">
        <v>0</v>
      </c>
    </row>
    <row r="36" spans="1:6">
      <c r="A36" s="1">
        <v>10</v>
      </c>
      <c r="B36" s="1">
        <v>8</v>
      </c>
      <c r="C36" s="1" t="s">
        <v>7</v>
      </c>
      <c r="D36" s="1" t="s">
        <v>7</v>
      </c>
      <c r="E36" s="1" t="s">
        <v>9</v>
      </c>
      <c r="F36" s="1">
        <v>0</v>
      </c>
    </row>
    <row r="37" spans="1:6">
      <c r="A37" s="1">
        <v>11</v>
      </c>
      <c r="B37" s="1">
        <v>8</v>
      </c>
      <c r="C37" s="1" t="s">
        <v>7</v>
      </c>
      <c r="D37" s="1" t="s">
        <v>7</v>
      </c>
      <c r="E37" s="1" t="s">
        <v>9</v>
      </c>
      <c r="F37" s="1">
        <v>0</v>
      </c>
    </row>
    <row r="38" spans="1:6">
      <c r="A38" s="1">
        <v>12</v>
      </c>
      <c r="B38" s="1">
        <v>8</v>
      </c>
      <c r="C38" s="1" t="s">
        <v>8</v>
      </c>
      <c r="D38" s="1" t="s">
        <v>7</v>
      </c>
      <c r="E38" s="1" t="s">
        <v>9</v>
      </c>
      <c r="F38" s="1">
        <v>22</v>
      </c>
    </row>
    <row r="39" spans="1:6">
      <c r="A39" s="1">
        <v>13</v>
      </c>
      <c r="B39" s="1">
        <v>8</v>
      </c>
      <c r="C39" s="1" t="s">
        <v>8</v>
      </c>
      <c r="D39" s="1" t="s">
        <v>7</v>
      </c>
      <c r="E39" s="1" t="s">
        <v>9</v>
      </c>
      <c r="F39" s="1">
        <v>22</v>
      </c>
    </row>
    <row r="40" spans="1:6">
      <c r="A40" s="1">
        <v>14</v>
      </c>
      <c r="B40" s="1">
        <v>8</v>
      </c>
      <c r="C40" s="1" t="s">
        <v>8</v>
      </c>
      <c r="D40" s="1" t="s">
        <v>7</v>
      </c>
      <c r="E40" s="1" t="s">
        <v>9</v>
      </c>
      <c r="F40" s="1">
        <v>22</v>
      </c>
    </row>
    <row r="41" spans="1:6">
      <c r="A41" s="1">
        <v>15</v>
      </c>
      <c r="B41" s="1">
        <v>8</v>
      </c>
      <c r="C41" s="1" t="s">
        <v>8</v>
      </c>
      <c r="D41" s="1" t="s">
        <v>7</v>
      </c>
      <c r="E41" s="1" t="s">
        <v>9</v>
      </c>
      <c r="F41" s="1">
        <v>22</v>
      </c>
    </row>
    <row r="42" spans="1:6">
      <c r="A42" s="1">
        <v>16</v>
      </c>
      <c r="B42" s="1">
        <v>8</v>
      </c>
      <c r="C42" s="1" t="s">
        <v>8</v>
      </c>
      <c r="D42" s="1" t="s">
        <v>7</v>
      </c>
      <c r="E42" s="1" t="s">
        <v>9</v>
      </c>
      <c r="F42" s="1">
        <v>22</v>
      </c>
    </row>
    <row r="43" spans="1:6">
      <c r="A43" s="1">
        <v>17</v>
      </c>
      <c r="B43" s="1">
        <v>8</v>
      </c>
      <c r="C43" s="1" t="s">
        <v>8</v>
      </c>
      <c r="D43" s="1" t="s">
        <v>7</v>
      </c>
      <c r="E43" s="1" t="s">
        <v>9</v>
      </c>
      <c r="F43" s="1">
        <v>22</v>
      </c>
    </row>
    <row r="44" spans="1:6">
      <c r="A44" s="1">
        <v>18</v>
      </c>
      <c r="B44" s="1">
        <v>8</v>
      </c>
      <c r="C44" s="1" t="s">
        <v>8</v>
      </c>
      <c r="D44" s="1" t="s">
        <v>7</v>
      </c>
      <c r="E44" s="1" t="s">
        <v>9</v>
      </c>
      <c r="F44" s="1">
        <v>22</v>
      </c>
    </row>
    <row r="45" spans="1:6">
      <c r="A45" s="1">
        <v>19</v>
      </c>
      <c r="B45" s="1">
        <v>8</v>
      </c>
      <c r="C45" s="1" t="s">
        <v>8</v>
      </c>
      <c r="D45" s="1" t="s">
        <v>8</v>
      </c>
      <c r="E45" s="4">
        <v>0.45</v>
      </c>
      <c r="F45" s="1">
        <f>((11*22)+8*(22*2))/20</f>
        <v>29.7</v>
      </c>
    </row>
    <row r="46" spans="1:6">
      <c r="A46" s="1">
        <v>20</v>
      </c>
      <c r="B46" s="1">
        <v>8</v>
      </c>
      <c r="C46" s="1" t="s">
        <v>8</v>
      </c>
      <c r="D46" s="1" t="s">
        <v>8</v>
      </c>
      <c r="E46" s="4">
        <v>0.45</v>
      </c>
      <c r="F46" s="1">
        <f>((11*22)+8*(22*2))/20</f>
        <v>29.7</v>
      </c>
    </row>
    <row r="49" spans="3:5">
      <c r="C49" s="6" t="s">
        <v>12</v>
      </c>
      <c r="D49" s="5"/>
      <c r="E49" s="1">
        <f>((F5+F6+F7+F8+F9+F11+F10+F12+F13+F14+F24+F23+F22+F21+F20+F19+F18+F17+F16+F15)/20)+((F27+F28+F29+F30+F31+F32+F46+F38+F39+F41+F40+F42+F43+F44+F45+F33+F34+F36+F37+F35)/20)</f>
        <v>30.029999999999998</v>
      </c>
    </row>
  </sheetData>
  <mergeCells count="1">
    <mergeCell ref="C49:D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4" workbookViewId="0">
      <selection activeCell="F46" sqref="F46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20</v>
      </c>
      <c r="D1" s="2"/>
      <c r="F1" s="2" t="s">
        <v>13</v>
      </c>
      <c r="G1" s="1">
        <v>0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  <c r="F4" s="3" t="s">
        <v>4</v>
      </c>
    </row>
    <row r="5" spans="1:7">
      <c r="A5" s="1">
        <v>1</v>
      </c>
      <c r="B5" s="1">
        <v>17</v>
      </c>
      <c r="C5" s="1" t="s">
        <v>7</v>
      </c>
      <c r="D5" s="1" t="s">
        <v>7</v>
      </c>
      <c r="E5" s="1" t="s">
        <v>9</v>
      </c>
      <c r="F5" s="1">
        <v>0</v>
      </c>
    </row>
    <row r="6" spans="1:7">
      <c r="A6" s="1">
        <v>2</v>
      </c>
      <c r="B6" s="1">
        <v>17</v>
      </c>
      <c r="C6" s="1" t="s">
        <v>8</v>
      </c>
      <c r="D6" s="1" t="s">
        <v>7</v>
      </c>
      <c r="E6" s="1" t="s">
        <v>9</v>
      </c>
      <c r="F6" s="1">
        <v>27</v>
      </c>
    </row>
    <row r="7" spans="1:7">
      <c r="A7" s="1">
        <v>3</v>
      </c>
      <c r="B7" s="1">
        <v>17</v>
      </c>
      <c r="C7" s="1" t="s">
        <v>8</v>
      </c>
      <c r="D7" s="1" t="s">
        <v>7</v>
      </c>
      <c r="E7" s="1" t="s">
        <v>9</v>
      </c>
      <c r="F7" s="1">
        <v>27</v>
      </c>
    </row>
    <row r="8" spans="1:7">
      <c r="A8" s="1">
        <v>4</v>
      </c>
      <c r="B8" s="1">
        <v>17</v>
      </c>
      <c r="C8" s="1" t="s">
        <v>8</v>
      </c>
      <c r="D8" s="1" t="s">
        <v>7</v>
      </c>
      <c r="E8" s="1" t="s">
        <v>9</v>
      </c>
      <c r="F8" s="1">
        <v>27</v>
      </c>
    </row>
    <row r="9" spans="1:7">
      <c r="A9" s="1">
        <v>5</v>
      </c>
      <c r="B9" s="1">
        <v>17</v>
      </c>
      <c r="C9" s="1" t="s">
        <v>8</v>
      </c>
      <c r="D9" s="1" t="s">
        <v>7</v>
      </c>
      <c r="E9" s="1" t="s">
        <v>9</v>
      </c>
      <c r="F9" s="1">
        <v>27</v>
      </c>
    </row>
    <row r="10" spans="1:7">
      <c r="A10" s="1">
        <v>6</v>
      </c>
      <c r="B10" s="1">
        <v>17</v>
      </c>
      <c r="C10" s="1" t="s">
        <v>8</v>
      </c>
      <c r="D10" s="1" t="s">
        <v>7</v>
      </c>
      <c r="E10" s="1" t="s">
        <v>9</v>
      </c>
      <c r="F10" s="1">
        <v>27</v>
      </c>
    </row>
    <row r="11" spans="1:7">
      <c r="A11" s="1">
        <v>7</v>
      </c>
      <c r="B11" s="1">
        <v>17</v>
      </c>
      <c r="C11" s="1" t="s">
        <v>8</v>
      </c>
      <c r="D11" s="1" t="s">
        <v>7</v>
      </c>
      <c r="E11" s="1" t="s">
        <v>9</v>
      </c>
      <c r="F11" s="1">
        <v>27</v>
      </c>
    </row>
    <row r="12" spans="1:7">
      <c r="A12" s="1">
        <v>8</v>
      </c>
      <c r="B12" s="1">
        <v>17</v>
      </c>
      <c r="C12" s="1" t="s">
        <v>8</v>
      </c>
      <c r="D12" s="1" t="s">
        <v>7</v>
      </c>
      <c r="E12" s="1" t="s">
        <v>9</v>
      </c>
      <c r="F12" s="1">
        <v>27</v>
      </c>
    </row>
    <row r="13" spans="1:7">
      <c r="A13" s="1">
        <v>9</v>
      </c>
      <c r="B13" s="1">
        <v>17</v>
      </c>
      <c r="C13" s="1" t="s">
        <v>8</v>
      </c>
      <c r="D13" s="1" t="s">
        <v>7</v>
      </c>
      <c r="E13" s="1" t="s">
        <v>9</v>
      </c>
      <c r="F13" s="1">
        <v>27</v>
      </c>
    </row>
    <row r="14" spans="1:7">
      <c r="A14" s="1">
        <v>10</v>
      </c>
      <c r="B14" s="1">
        <v>17</v>
      </c>
      <c r="C14" s="1" t="s">
        <v>8</v>
      </c>
      <c r="D14" s="1" t="s">
        <v>7</v>
      </c>
      <c r="E14" s="1" t="s">
        <v>9</v>
      </c>
      <c r="F14" s="1">
        <v>27</v>
      </c>
    </row>
    <row r="15" spans="1:7">
      <c r="A15" s="1">
        <v>11</v>
      </c>
      <c r="B15" s="1">
        <v>17</v>
      </c>
      <c r="C15" s="1" t="s">
        <v>8</v>
      </c>
      <c r="D15" s="1" t="s">
        <v>7</v>
      </c>
      <c r="E15" s="1" t="s">
        <v>9</v>
      </c>
      <c r="F15" s="1">
        <v>27</v>
      </c>
    </row>
    <row r="16" spans="1:7">
      <c r="A16" s="1">
        <v>12</v>
      </c>
      <c r="B16" s="1">
        <v>17</v>
      </c>
      <c r="C16" s="1" t="s">
        <v>8</v>
      </c>
      <c r="D16" s="1" t="s">
        <v>7</v>
      </c>
      <c r="E16" s="1" t="s">
        <v>9</v>
      </c>
      <c r="F16" s="1">
        <v>27</v>
      </c>
    </row>
    <row r="17" spans="1:6">
      <c r="A17" s="1">
        <v>13</v>
      </c>
      <c r="B17" s="1">
        <v>17</v>
      </c>
      <c r="C17" s="1" t="s">
        <v>8</v>
      </c>
      <c r="D17" s="1" t="s">
        <v>7</v>
      </c>
      <c r="E17" s="1" t="s">
        <v>9</v>
      </c>
      <c r="F17" s="1">
        <v>27</v>
      </c>
    </row>
    <row r="18" spans="1:6">
      <c r="A18" s="1">
        <v>14</v>
      </c>
      <c r="B18" s="1">
        <v>17</v>
      </c>
      <c r="C18" s="1" t="s">
        <v>8</v>
      </c>
      <c r="D18" s="1" t="s">
        <v>7</v>
      </c>
      <c r="E18" s="1" t="s">
        <v>9</v>
      </c>
      <c r="F18" s="1">
        <v>27</v>
      </c>
    </row>
    <row r="19" spans="1:6">
      <c r="A19" s="1">
        <v>15</v>
      </c>
      <c r="B19" s="1">
        <v>17</v>
      </c>
      <c r="C19" s="1" t="s">
        <v>8</v>
      </c>
      <c r="D19" s="1" t="s">
        <v>7</v>
      </c>
      <c r="E19" s="1" t="s">
        <v>9</v>
      </c>
      <c r="F19" s="1">
        <v>27</v>
      </c>
    </row>
    <row r="20" spans="1:6">
      <c r="A20" s="1">
        <v>16</v>
      </c>
      <c r="B20" s="1">
        <v>17</v>
      </c>
      <c r="C20" s="1" t="s">
        <v>8</v>
      </c>
      <c r="D20" s="1" t="s">
        <v>7</v>
      </c>
      <c r="E20" s="1" t="s">
        <v>9</v>
      </c>
      <c r="F20" s="1">
        <v>27</v>
      </c>
    </row>
    <row r="21" spans="1:6">
      <c r="A21" s="1">
        <v>17</v>
      </c>
      <c r="B21" s="1">
        <v>17</v>
      </c>
      <c r="C21" s="1" t="s">
        <v>8</v>
      </c>
      <c r="D21" s="1" t="s">
        <v>7</v>
      </c>
      <c r="E21" s="1" t="s">
        <v>9</v>
      </c>
      <c r="F21" s="1">
        <v>27</v>
      </c>
    </row>
    <row r="22" spans="1:6">
      <c r="A22" s="1">
        <v>18</v>
      </c>
      <c r="B22" s="1">
        <v>17</v>
      </c>
      <c r="C22" s="1" t="s">
        <v>8</v>
      </c>
      <c r="D22" s="1" t="s">
        <v>7</v>
      </c>
      <c r="E22" s="1" t="s">
        <v>9</v>
      </c>
      <c r="F22" s="1">
        <v>27</v>
      </c>
    </row>
    <row r="23" spans="1:6">
      <c r="A23" s="1">
        <v>19</v>
      </c>
      <c r="B23" s="1">
        <v>17</v>
      </c>
      <c r="C23" s="1" t="s">
        <v>8</v>
      </c>
      <c r="D23" s="1" t="s">
        <v>8</v>
      </c>
      <c r="E23" s="4">
        <v>0.85</v>
      </c>
      <c r="F23" s="1">
        <f>((2*27)+2*(18*27))/20</f>
        <v>51.3</v>
      </c>
    </row>
    <row r="24" spans="1:6">
      <c r="A24" s="1">
        <v>20</v>
      </c>
      <c r="B24" s="1">
        <v>17</v>
      </c>
      <c r="C24" s="1" t="s">
        <v>8</v>
      </c>
      <c r="D24" s="1" t="s">
        <v>8</v>
      </c>
      <c r="E24" s="4">
        <v>0.85</v>
      </c>
      <c r="F24" s="1">
        <f>((2*27)+2*(18*27))/20</f>
        <v>51.3</v>
      </c>
    </row>
    <row r="26" spans="1:6">
      <c r="A26" s="3" t="s">
        <v>0</v>
      </c>
      <c r="B26" s="3" t="s">
        <v>1</v>
      </c>
      <c r="C26" s="3" t="s">
        <v>3</v>
      </c>
      <c r="D26" s="3" t="s">
        <v>5</v>
      </c>
      <c r="E26" s="3" t="s">
        <v>6</v>
      </c>
      <c r="F26" s="3" t="s">
        <v>4</v>
      </c>
    </row>
    <row r="27" spans="1:6">
      <c r="A27" s="1">
        <v>1</v>
      </c>
      <c r="B27" s="1">
        <v>10</v>
      </c>
      <c r="C27" s="1" t="s">
        <v>7</v>
      </c>
      <c r="D27" s="1" t="s">
        <v>7</v>
      </c>
      <c r="E27" s="1" t="s">
        <v>9</v>
      </c>
      <c r="F27" s="1">
        <v>0</v>
      </c>
    </row>
    <row r="28" spans="1:6">
      <c r="A28" s="1">
        <v>2</v>
      </c>
      <c r="B28" s="1">
        <v>10</v>
      </c>
      <c r="C28" s="1" t="s">
        <v>7</v>
      </c>
      <c r="D28" s="1" t="s">
        <v>7</v>
      </c>
      <c r="E28" s="1" t="s">
        <v>9</v>
      </c>
      <c r="F28" s="1">
        <v>0</v>
      </c>
    </row>
    <row r="29" spans="1:6">
      <c r="A29" s="1">
        <v>3</v>
      </c>
      <c r="B29" s="1">
        <v>10</v>
      </c>
      <c r="C29" s="1" t="s">
        <v>7</v>
      </c>
      <c r="D29" s="1" t="s">
        <v>7</v>
      </c>
      <c r="E29" s="1" t="s">
        <v>9</v>
      </c>
      <c r="F29" s="1">
        <v>0</v>
      </c>
    </row>
    <row r="30" spans="1:6">
      <c r="A30" s="1">
        <v>4</v>
      </c>
      <c r="B30" s="1">
        <v>10</v>
      </c>
      <c r="C30" s="1" t="s">
        <v>7</v>
      </c>
      <c r="D30" s="1" t="s">
        <v>7</v>
      </c>
      <c r="E30" s="1" t="s">
        <v>9</v>
      </c>
      <c r="F30" s="1">
        <v>0</v>
      </c>
    </row>
    <row r="31" spans="1:6">
      <c r="A31" s="1">
        <v>5</v>
      </c>
      <c r="B31" s="1">
        <v>10</v>
      </c>
      <c r="C31" s="1" t="s">
        <v>7</v>
      </c>
      <c r="D31" s="1" t="s">
        <v>7</v>
      </c>
      <c r="E31" s="1" t="s">
        <v>9</v>
      </c>
      <c r="F31" s="1">
        <v>0</v>
      </c>
    </row>
    <row r="32" spans="1:6">
      <c r="A32" s="1">
        <v>6</v>
      </c>
      <c r="B32" s="1">
        <v>10</v>
      </c>
      <c r="C32" s="1" t="s">
        <v>7</v>
      </c>
      <c r="D32" s="1" t="s">
        <v>7</v>
      </c>
      <c r="E32" s="1" t="s">
        <v>9</v>
      </c>
      <c r="F32" s="1">
        <v>0</v>
      </c>
    </row>
    <row r="33" spans="1:6">
      <c r="A33" s="1">
        <v>7</v>
      </c>
      <c r="B33" s="1">
        <v>10</v>
      </c>
      <c r="C33" s="1" t="s">
        <v>7</v>
      </c>
      <c r="D33" s="1" t="s">
        <v>7</v>
      </c>
      <c r="E33" s="1" t="s">
        <v>9</v>
      </c>
      <c r="F33" s="1">
        <v>0</v>
      </c>
    </row>
    <row r="34" spans="1:6">
      <c r="A34" s="1">
        <v>8</v>
      </c>
      <c r="B34" s="1">
        <v>10</v>
      </c>
      <c r="C34" s="1" t="s">
        <v>7</v>
      </c>
      <c r="D34" s="1" t="s">
        <v>7</v>
      </c>
      <c r="E34" s="1" t="s">
        <v>9</v>
      </c>
      <c r="F34" s="1">
        <v>0</v>
      </c>
    </row>
    <row r="35" spans="1:6">
      <c r="A35" s="1">
        <v>9</v>
      </c>
      <c r="B35" s="1">
        <v>10</v>
      </c>
      <c r="C35" s="1" t="s">
        <v>8</v>
      </c>
      <c r="D35" s="1" t="s">
        <v>7</v>
      </c>
      <c r="E35" s="1" t="s">
        <v>9</v>
      </c>
      <c r="F35" s="1">
        <v>27</v>
      </c>
    </row>
    <row r="36" spans="1:6">
      <c r="A36" s="1">
        <v>10</v>
      </c>
      <c r="B36" s="1">
        <v>10</v>
      </c>
      <c r="C36" s="1" t="s">
        <v>8</v>
      </c>
      <c r="D36" s="1" t="s">
        <v>7</v>
      </c>
      <c r="E36" s="1" t="s">
        <v>9</v>
      </c>
      <c r="F36" s="1">
        <v>27</v>
      </c>
    </row>
    <row r="37" spans="1:6">
      <c r="A37" s="1">
        <v>11</v>
      </c>
      <c r="B37" s="1">
        <v>10</v>
      </c>
      <c r="C37" s="1" t="s">
        <v>8</v>
      </c>
      <c r="D37" s="1" t="s">
        <v>7</v>
      </c>
      <c r="E37" s="1" t="s">
        <v>9</v>
      </c>
      <c r="F37" s="1">
        <v>27</v>
      </c>
    </row>
    <row r="38" spans="1:6">
      <c r="A38" s="1">
        <v>12</v>
      </c>
      <c r="B38" s="1">
        <v>10</v>
      </c>
      <c r="C38" s="1" t="s">
        <v>8</v>
      </c>
      <c r="D38" s="1" t="s">
        <v>7</v>
      </c>
      <c r="E38" s="1" t="s">
        <v>9</v>
      </c>
      <c r="F38" s="1">
        <v>27</v>
      </c>
    </row>
    <row r="39" spans="1:6">
      <c r="A39" s="1">
        <v>13</v>
      </c>
      <c r="B39" s="1">
        <v>10</v>
      </c>
      <c r="C39" s="1" t="s">
        <v>8</v>
      </c>
      <c r="D39" s="1" t="s">
        <v>7</v>
      </c>
      <c r="E39" s="1" t="s">
        <v>9</v>
      </c>
      <c r="F39" s="1">
        <v>27</v>
      </c>
    </row>
    <row r="40" spans="1:6">
      <c r="A40" s="1">
        <v>14</v>
      </c>
      <c r="B40" s="1">
        <v>10</v>
      </c>
      <c r="C40" s="1" t="s">
        <v>8</v>
      </c>
      <c r="D40" s="1" t="s">
        <v>7</v>
      </c>
      <c r="E40" s="1" t="s">
        <v>9</v>
      </c>
      <c r="F40" s="1">
        <v>27</v>
      </c>
    </row>
    <row r="41" spans="1:6">
      <c r="A41" s="1">
        <v>15</v>
      </c>
      <c r="B41" s="1">
        <v>10</v>
      </c>
      <c r="C41" s="1" t="s">
        <v>8</v>
      </c>
      <c r="D41" s="1" t="s">
        <v>7</v>
      </c>
      <c r="E41" s="1" t="s">
        <v>9</v>
      </c>
      <c r="F41" s="1">
        <v>27</v>
      </c>
    </row>
    <row r="42" spans="1:6">
      <c r="A42" s="1">
        <v>16</v>
      </c>
      <c r="B42" s="1">
        <v>10</v>
      </c>
      <c r="C42" s="1" t="s">
        <v>8</v>
      </c>
      <c r="D42" s="1" t="s">
        <v>7</v>
      </c>
      <c r="E42" s="1" t="s">
        <v>9</v>
      </c>
      <c r="F42" s="1">
        <v>27</v>
      </c>
    </row>
    <row r="43" spans="1:6">
      <c r="A43" s="1">
        <v>17</v>
      </c>
      <c r="B43" s="1">
        <v>10</v>
      </c>
      <c r="C43" s="1" t="s">
        <v>8</v>
      </c>
      <c r="D43" s="1" t="s">
        <v>7</v>
      </c>
      <c r="E43" s="1" t="s">
        <v>9</v>
      </c>
      <c r="F43" s="1">
        <v>27</v>
      </c>
    </row>
    <row r="44" spans="1:6">
      <c r="A44" s="1">
        <v>18</v>
      </c>
      <c r="B44" s="1">
        <v>10</v>
      </c>
      <c r="C44" s="1" t="s">
        <v>8</v>
      </c>
      <c r="D44" s="1" t="s">
        <v>7</v>
      </c>
      <c r="E44" s="1" t="s">
        <v>9</v>
      </c>
      <c r="F44" s="1">
        <v>27</v>
      </c>
    </row>
    <row r="45" spans="1:6">
      <c r="A45" s="1">
        <v>19</v>
      </c>
      <c r="B45" s="1">
        <v>10</v>
      </c>
      <c r="C45" s="1" t="s">
        <v>8</v>
      </c>
      <c r="D45" s="1" t="s">
        <v>8</v>
      </c>
      <c r="E45" s="4">
        <v>0.5</v>
      </c>
      <c r="F45" s="1">
        <f>((10*27)+10*(27*2))/20</f>
        <v>40.5</v>
      </c>
    </row>
    <row r="46" spans="1:6">
      <c r="A46" s="1">
        <v>20</v>
      </c>
      <c r="B46" s="1">
        <v>10</v>
      </c>
      <c r="C46" s="1" t="s">
        <v>8</v>
      </c>
      <c r="D46" s="1" t="s">
        <v>8</v>
      </c>
      <c r="E46" s="4">
        <v>0.5</v>
      </c>
      <c r="F46" s="1">
        <f>((10*27)+10*(27*2))/20</f>
        <v>40.5</v>
      </c>
    </row>
    <row r="49" spans="3:5">
      <c r="C49" s="5" t="s">
        <v>12</v>
      </c>
      <c r="D49" s="5"/>
      <c r="E49" s="1">
        <f>((F5+F6+F7+F8+F9+F10+F11+F12+F13+F14+F15+F16+F17+F18+F19+F20+F21+F22+F23+F24)/20)+((F27+F28+F29+F30+F31+F32+F33+F34+F35+F36+F37+F38+F39+F41+F40+F42+F43+F44+F45+F46)/20)</f>
        <v>45.63</v>
      </c>
    </row>
  </sheetData>
  <mergeCells count="1">
    <mergeCell ref="C49:D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E21" sqref="E21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29</v>
      </c>
      <c r="D1" s="2"/>
      <c r="F1" s="2" t="s">
        <v>13</v>
      </c>
      <c r="G1" s="1">
        <v>4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  <c r="F4" s="3" t="s">
        <v>4</v>
      </c>
    </row>
    <row r="5" spans="1:7">
      <c r="A5" s="1">
        <v>1</v>
      </c>
      <c r="B5" s="1">
        <v>17</v>
      </c>
      <c r="C5" s="1" t="s">
        <v>7</v>
      </c>
      <c r="D5" s="1" t="s">
        <v>7</v>
      </c>
      <c r="E5" s="1" t="s">
        <v>9</v>
      </c>
      <c r="F5" s="1">
        <v>0</v>
      </c>
    </row>
    <row r="6" spans="1:7">
      <c r="A6" s="1">
        <v>2</v>
      </c>
      <c r="B6" s="1">
        <v>17</v>
      </c>
      <c r="C6" s="1" t="s">
        <v>7</v>
      </c>
      <c r="D6" s="1" t="s">
        <v>7</v>
      </c>
      <c r="E6" s="1" t="s">
        <v>9</v>
      </c>
      <c r="F6" s="1">
        <v>0</v>
      </c>
    </row>
    <row r="7" spans="1:7">
      <c r="A7" s="1">
        <v>3</v>
      </c>
      <c r="B7" s="1">
        <v>17</v>
      </c>
      <c r="C7" s="1" t="s">
        <v>7</v>
      </c>
      <c r="D7" s="1" t="s">
        <v>7</v>
      </c>
      <c r="E7" s="1" t="s">
        <v>9</v>
      </c>
      <c r="F7" s="1">
        <v>0</v>
      </c>
    </row>
    <row r="8" spans="1:7">
      <c r="A8" s="1">
        <v>4</v>
      </c>
      <c r="B8" s="1">
        <v>17</v>
      </c>
      <c r="C8" s="1" t="s">
        <v>7</v>
      </c>
      <c r="D8" s="1" t="s">
        <v>7</v>
      </c>
      <c r="E8" s="1" t="s">
        <v>9</v>
      </c>
      <c r="F8" s="1">
        <v>0</v>
      </c>
    </row>
    <row r="9" spans="1:7">
      <c r="A9" s="1">
        <v>5</v>
      </c>
      <c r="B9" s="1">
        <v>17</v>
      </c>
      <c r="C9" s="1" t="s">
        <v>7</v>
      </c>
      <c r="D9" s="1" t="s">
        <v>7</v>
      </c>
      <c r="E9" s="1" t="s">
        <v>9</v>
      </c>
      <c r="F9" s="1">
        <v>0</v>
      </c>
    </row>
    <row r="10" spans="1:7">
      <c r="A10" s="1">
        <v>6</v>
      </c>
      <c r="B10" s="1">
        <v>17</v>
      </c>
      <c r="C10" s="1" t="s">
        <v>7</v>
      </c>
      <c r="D10" s="1" t="s">
        <v>7</v>
      </c>
      <c r="E10" s="1" t="s">
        <v>9</v>
      </c>
      <c r="F10" s="1">
        <v>0</v>
      </c>
    </row>
    <row r="11" spans="1:7">
      <c r="A11" s="1">
        <v>7</v>
      </c>
      <c r="B11" s="1">
        <v>17</v>
      </c>
      <c r="C11" s="1" t="s">
        <v>7</v>
      </c>
      <c r="D11" s="1" t="s">
        <v>7</v>
      </c>
      <c r="E11" s="1" t="s">
        <v>9</v>
      </c>
      <c r="F11" s="1">
        <v>0</v>
      </c>
    </row>
    <row r="12" spans="1:7">
      <c r="A12" s="1">
        <v>8</v>
      </c>
      <c r="B12" s="1">
        <v>17</v>
      </c>
      <c r="C12" s="1" t="s">
        <v>7</v>
      </c>
      <c r="D12" s="1" t="s">
        <v>7</v>
      </c>
      <c r="E12" s="1" t="s">
        <v>9</v>
      </c>
      <c r="F12" s="1">
        <v>0</v>
      </c>
    </row>
    <row r="13" spans="1:7">
      <c r="A13" s="1">
        <v>9</v>
      </c>
      <c r="B13" s="1">
        <v>17</v>
      </c>
      <c r="C13" s="1" t="s">
        <v>7</v>
      </c>
      <c r="D13" s="1" t="s">
        <v>7</v>
      </c>
      <c r="E13" s="1" t="s">
        <v>9</v>
      </c>
      <c r="F13" s="1">
        <v>0</v>
      </c>
    </row>
    <row r="14" spans="1:7">
      <c r="A14" s="1">
        <v>10</v>
      </c>
      <c r="B14" s="1">
        <v>17</v>
      </c>
      <c r="C14" s="1" t="s">
        <v>7</v>
      </c>
      <c r="D14" s="1" t="s">
        <v>7</v>
      </c>
      <c r="E14" s="1" t="s">
        <v>9</v>
      </c>
      <c r="F14" s="1">
        <v>0</v>
      </c>
    </row>
    <row r="15" spans="1:7">
      <c r="A15" s="1">
        <v>11</v>
      </c>
      <c r="B15" s="1">
        <v>17</v>
      </c>
      <c r="C15" s="1" t="s">
        <v>7</v>
      </c>
      <c r="D15" s="1" t="s">
        <v>7</v>
      </c>
      <c r="E15" s="1" t="s">
        <v>9</v>
      </c>
      <c r="F15" s="1">
        <v>0</v>
      </c>
    </row>
    <row r="16" spans="1:7">
      <c r="A16" s="1">
        <v>12</v>
      </c>
      <c r="B16" s="1">
        <v>17</v>
      </c>
      <c r="C16" s="1" t="s">
        <v>8</v>
      </c>
      <c r="D16" s="1" t="s">
        <v>7</v>
      </c>
      <c r="E16" s="1" t="s">
        <v>9</v>
      </c>
      <c r="F16" s="1">
        <v>54</v>
      </c>
    </row>
    <row r="17" spans="1:6">
      <c r="A17" s="1">
        <v>13</v>
      </c>
      <c r="B17" s="1">
        <v>17</v>
      </c>
      <c r="C17" s="1" t="s">
        <v>8</v>
      </c>
      <c r="D17" s="1" t="s">
        <v>7</v>
      </c>
      <c r="E17" s="1" t="s">
        <v>9</v>
      </c>
      <c r="F17" s="1">
        <v>54</v>
      </c>
    </row>
    <row r="18" spans="1:6">
      <c r="A18" s="1">
        <v>14</v>
      </c>
      <c r="B18" s="1">
        <v>17</v>
      </c>
      <c r="C18" s="1" t="s">
        <v>8</v>
      </c>
      <c r="D18" s="1" t="s">
        <v>7</v>
      </c>
      <c r="E18" s="1" t="s">
        <v>9</v>
      </c>
      <c r="F18" s="1">
        <v>54</v>
      </c>
    </row>
    <row r="19" spans="1:6">
      <c r="A19" s="1">
        <v>15</v>
      </c>
      <c r="B19" s="1">
        <v>17</v>
      </c>
      <c r="C19" s="1" t="s">
        <v>8</v>
      </c>
      <c r="D19" s="1" t="s">
        <v>7</v>
      </c>
      <c r="E19" s="1" t="s">
        <v>9</v>
      </c>
      <c r="F19" s="1">
        <v>54</v>
      </c>
    </row>
    <row r="20" spans="1:6">
      <c r="A20" s="1">
        <v>16</v>
      </c>
      <c r="B20" s="1">
        <v>17</v>
      </c>
      <c r="C20" s="1" t="s">
        <v>8</v>
      </c>
      <c r="D20" s="1" t="s">
        <v>7</v>
      </c>
      <c r="E20" s="1" t="s">
        <v>9</v>
      </c>
      <c r="F20" s="1">
        <v>54</v>
      </c>
    </row>
    <row r="21" spans="1:6">
      <c r="A21" s="1">
        <v>17</v>
      </c>
      <c r="B21" s="1">
        <v>17</v>
      </c>
      <c r="C21" s="1" t="s">
        <v>8</v>
      </c>
      <c r="D21" s="1" t="s">
        <v>8</v>
      </c>
      <c r="E21" s="4">
        <v>0.65</v>
      </c>
      <c r="F21" s="1">
        <f>((7*54)+13*(54*2))/20</f>
        <v>89.1</v>
      </c>
    </row>
    <row r="22" spans="1:6">
      <c r="A22" s="1">
        <v>18</v>
      </c>
      <c r="B22" s="1">
        <v>17</v>
      </c>
      <c r="C22" s="1" t="s">
        <v>8</v>
      </c>
      <c r="D22" s="1" t="s">
        <v>8</v>
      </c>
      <c r="E22" s="4">
        <v>0.65</v>
      </c>
      <c r="F22" s="1">
        <f t="shared" ref="F22:F24" si="0">((7*54)+13*(54*2))/20</f>
        <v>89.1</v>
      </c>
    </row>
    <row r="23" spans="1:6">
      <c r="A23" s="1">
        <v>19</v>
      </c>
      <c r="B23" s="1">
        <v>17</v>
      </c>
      <c r="C23" s="1" t="s">
        <v>8</v>
      </c>
      <c r="D23" s="1" t="s">
        <v>8</v>
      </c>
      <c r="E23" s="4">
        <v>0.65</v>
      </c>
      <c r="F23" s="1">
        <f t="shared" si="0"/>
        <v>89.1</v>
      </c>
    </row>
    <row r="24" spans="1:6">
      <c r="A24" s="1">
        <v>20</v>
      </c>
      <c r="B24" s="1">
        <v>17</v>
      </c>
      <c r="C24" s="1" t="s">
        <v>8</v>
      </c>
      <c r="D24" s="1" t="s">
        <v>8</v>
      </c>
      <c r="E24" s="4">
        <v>0.65</v>
      </c>
      <c r="F24" s="1">
        <f t="shared" si="0"/>
        <v>89.1</v>
      </c>
    </row>
    <row r="26" spans="1:6">
      <c r="A26" s="3" t="s">
        <v>0</v>
      </c>
      <c r="B26" s="3" t="s">
        <v>1</v>
      </c>
      <c r="C26" s="3" t="s">
        <v>3</v>
      </c>
      <c r="D26" s="3" t="s">
        <v>5</v>
      </c>
      <c r="E26" s="3" t="s">
        <v>6</v>
      </c>
      <c r="F26" s="3">
        <v>0</v>
      </c>
    </row>
    <row r="27" spans="1:6">
      <c r="A27" s="1">
        <v>1</v>
      </c>
      <c r="B27" s="1">
        <v>10</v>
      </c>
      <c r="C27" s="1" t="s">
        <v>7</v>
      </c>
      <c r="D27" s="1" t="s">
        <v>7</v>
      </c>
      <c r="E27" s="1" t="s">
        <v>9</v>
      </c>
      <c r="F27" s="1">
        <v>0</v>
      </c>
    </row>
    <row r="28" spans="1:6">
      <c r="A28" s="1">
        <v>2</v>
      </c>
      <c r="B28" s="1">
        <v>10</v>
      </c>
      <c r="C28" s="1" t="s">
        <v>7</v>
      </c>
      <c r="D28" s="1" t="s">
        <v>7</v>
      </c>
      <c r="E28" s="1" t="s">
        <v>9</v>
      </c>
      <c r="F28" s="1">
        <v>0</v>
      </c>
    </row>
    <row r="29" spans="1:6">
      <c r="A29" s="1">
        <v>3</v>
      </c>
      <c r="B29" s="1">
        <v>10</v>
      </c>
      <c r="C29" s="1" t="s">
        <v>7</v>
      </c>
      <c r="D29" s="1" t="s">
        <v>7</v>
      </c>
      <c r="E29" s="1" t="s">
        <v>9</v>
      </c>
      <c r="F29" s="1">
        <v>0</v>
      </c>
    </row>
    <row r="30" spans="1:6">
      <c r="A30" s="1">
        <v>4</v>
      </c>
      <c r="B30" s="1">
        <v>10</v>
      </c>
      <c r="C30" s="1" t="s">
        <v>7</v>
      </c>
      <c r="D30" s="1" t="s">
        <v>7</v>
      </c>
      <c r="E30" s="1" t="s">
        <v>9</v>
      </c>
      <c r="F30" s="1">
        <v>0</v>
      </c>
    </row>
    <row r="31" spans="1:6">
      <c r="A31" s="1">
        <v>5</v>
      </c>
      <c r="B31" s="1">
        <v>10</v>
      </c>
      <c r="C31" s="1" t="s">
        <v>7</v>
      </c>
      <c r="D31" s="1" t="s">
        <v>7</v>
      </c>
      <c r="E31" s="1" t="s">
        <v>9</v>
      </c>
      <c r="F31" s="1">
        <v>0</v>
      </c>
    </row>
    <row r="32" spans="1:6">
      <c r="A32" s="1">
        <v>6</v>
      </c>
      <c r="B32" s="1">
        <v>10</v>
      </c>
      <c r="C32" s="1" t="s">
        <v>7</v>
      </c>
      <c r="D32" s="1" t="s">
        <v>7</v>
      </c>
      <c r="E32" s="1" t="s">
        <v>9</v>
      </c>
      <c r="F32" s="1">
        <v>0</v>
      </c>
    </row>
    <row r="33" spans="1:6">
      <c r="A33" s="1">
        <v>7</v>
      </c>
      <c r="B33" s="1">
        <v>10</v>
      </c>
      <c r="C33" s="1" t="s">
        <v>7</v>
      </c>
      <c r="D33" s="1" t="s">
        <v>7</v>
      </c>
      <c r="E33" s="1" t="s">
        <v>9</v>
      </c>
      <c r="F33" s="1">
        <v>0</v>
      </c>
    </row>
    <row r="34" spans="1:6">
      <c r="A34" s="1">
        <v>8</v>
      </c>
      <c r="B34" s="1">
        <v>10</v>
      </c>
      <c r="C34" s="1" t="s">
        <v>7</v>
      </c>
      <c r="D34" s="1" t="s">
        <v>7</v>
      </c>
      <c r="E34" s="1" t="s">
        <v>9</v>
      </c>
      <c r="F34" s="1">
        <v>0</v>
      </c>
    </row>
    <row r="35" spans="1:6">
      <c r="A35" s="1">
        <v>9</v>
      </c>
      <c r="B35" s="1">
        <v>10</v>
      </c>
      <c r="C35" s="1" t="s">
        <v>7</v>
      </c>
      <c r="D35" s="1" t="s">
        <v>7</v>
      </c>
      <c r="E35" s="1" t="s">
        <v>9</v>
      </c>
      <c r="F35" s="1">
        <v>0</v>
      </c>
    </row>
    <row r="36" spans="1:6">
      <c r="A36" s="1">
        <v>10</v>
      </c>
      <c r="B36" s="1">
        <v>10</v>
      </c>
      <c r="C36" s="1" t="s">
        <v>7</v>
      </c>
      <c r="D36" s="1" t="s">
        <v>7</v>
      </c>
      <c r="E36" s="1" t="s">
        <v>9</v>
      </c>
      <c r="F36" s="1">
        <v>0</v>
      </c>
    </row>
    <row r="37" spans="1:6">
      <c r="A37" s="1">
        <v>11</v>
      </c>
      <c r="B37" s="1">
        <v>10</v>
      </c>
      <c r="C37" s="1" t="s">
        <v>7</v>
      </c>
      <c r="D37" s="1" t="s">
        <v>7</v>
      </c>
      <c r="E37" s="1" t="s">
        <v>9</v>
      </c>
      <c r="F37" s="1">
        <v>0</v>
      </c>
    </row>
    <row r="38" spans="1:6">
      <c r="A38" s="1">
        <v>12</v>
      </c>
      <c r="B38" s="1">
        <v>10</v>
      </c>
      <c r="C38" s="1" t="s">
        <v>7</v>
      </c>
      <c r="D38" s="1" t="s">
        <v>7</v>
      </c>
      <c r="E38" s="1" t="s">
        <v>9</v>
      </c>
      <c r="F38" s="1">
        <v>0</v>
      </c>
    </row>
    <row r="39" spans="1:6">
      <c r="A39" s="1">
        <v>13</v>
      </c>
      <c r="B39" s="1">
        <v>10</v>
      </c>
      <c r="C39" s="1" t="s">
        <v>7</v>
      </c>
      <c r="D39" s="1" t="s">
        <v>7</v>
      </c>
      <c r="E39" s="1" t="s">
        <v>9</v>
      </c>
      <c r="F39" s="1">
        <v>0</v>
      </c>
    </row>
    <row r="40" spans="1:6">
      <c r="A40" s="1">
        <v>14</v>
      </c>
      <c r="B40" s="1">
        <v>10</v>
      </c>
      <c r="C40" s="1" t="s">
        <v>7</v>
      </c>
      <c r="D40" s="1" t="s">
        <v>7</v>
      </c>
      <c r="E40" s="1" t="s">
        <v>9</v>
      </c>
      <c r="F40" s="1">
        <v>0</v>
      </c>
    </row>
    <row r="41" spans="1:6">
      <c r="A41" s="1">
        <v>15</v>
      </c>
      <c r="B41" s="1">
        <v>10</v>
      </c>
      <c r="C41" s="1" t="s">
        <v>7</v>
      </c>
      <c r="D41" s="1" t="s">
        <v>7</v>
      </c>
      <c r="E41" s="1" t="s">
        <v>9</v>
      </c>
      <c r="F41" s="1">
        <v>0</v>
      </c>
    </row>
    <row r="42" spans="1:6">
      <c r="A42" s="1">
        <v>16</v>
      </c>
      <c r="B42" s="1">
        <v>10</v>
      </c>
      <c r="C42" s="1" t="s">
        <v>7</v>
      </c>
      <c r="D42" s="1" t="s">
        <v>7</v>
      </c>
      <c r="E42" s="1" t="s">
        <v>9</v>
      </c>
      <c r="F42" s="1">
        <v>0</v>
      </c>
    </row>
    <row r="43" spans="1:6">
      <c r="A43" s="1">
        <v>17</v>
      </c>
      <c r="B43" s="1">
        <v>10</v>
      </c>
      <c r="C43" s="1" t="s">
        <v>7</v>
      </c>
      <c r="D43" s="1" t="s">
        <v>7</v>
      </c>
      <c r="E43" s="4" t="s">
        <v>9</v>
      </c>
      <c r="F43" s="1">
        <v>0</v>
      </c>
    </row>
    <row r="44" spans="1:6">
      <c r="A44" s="1">
        <v>18</v>
      </c>
      <c r="B44" s="1">
        <v>10</v>
      </c>
      <c r="C44" s="1" t="s">
        <v>7</v>
      </c>
      <c r="D44" s="1" t="s">
        <v>7</v>
      </c>
      <c r="E44" s="4" t="s">
        <v>9</v>
      </c>
      <c r="F44" s="1">
        <v>0</v>
      </c>
    </row>
    <row r="45" spans="1:6">
      <c r="A45" s="1">
        <v>19</v>
      </c>
      <c r="B45" s="1">
        <v>10</v>
      </c>
      <c r="C45" s="1" t="s">
        <v>8</v>
      </c>
      <c r="D45" s="1" t="s">
        <v>8</v>
      </c>
      <c r="E45" s="4">
        <v>0.65</v>
      </c>
      <c r="F45" s="1">
        <f>((18*27)+2*(27*2))/20</f>
        <v>29.7</v>
      </c>
    </row>
    <row r="46" spans="1:6">
      <c r="A46" s="1">
        <v>20</v>
      </c>
      <c r="B46" s="1">
        <v>10</v>
      </c>
      <c r="C46" s="1" t="s">
        <v>8</v>
      </c>
      <c r="D46" s="1" t="s">
        <v>8</v>
      </c>
      <c r="E46" s="4">
        <v>0.65</v>
      </c>
      <c r="F46" s="1">
        <f>((18*27)+2*(27*2))/20</f>
        <v>29.7</v>
      </c>
    </row>
    <row r="49" spans="3:5">
      <c r="C49" s="5" t="s">
        <v>12</v>
      </c>
      <c r="D49" s="5"/>
      <c r="E49" s="1">
        <f>((F5+F6+F7+F8+F9+F10+F11+F12+F13+F14+F15+F16+F17+F18+F19+F20+F21+F22+F23+F24)/20)+((F27+F28+F29+F30+F31+F32+F33+F34+F35+F37+F36+F39+F38+F40+F41+F42+F43+F44+F45+F46)/20)</f>
        <v>34.290000000000006</v>
      </c>
    </row>
  </sheetData>
  <mergeCells count="1">
    <mergeCell ref="C49:D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F70" sqref="F70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29</v>
      </c>
      <c r="D1" s="2"/>
      <c r="F1" s="2" t="s">
        <v>13</v>
      </c>
      <c r="G1" s="1">
        <v>4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10</v>
      </c>
      <c r="F4" s="3" t="s">
        <v>4</v>
      </c>
    </row>
    <row r="5" spans="1:7">
      <c r="A5" s="1">
        <v>1</v>
      </c>
      <c r="B5" s="1">
        <v>26</v>
      </c>
      <c r="C5" s="1" t="s">
        <v>7</v>
      </c>
      <c r="D5" s="1" t="s">
        <v>7</v>
      </c>
      <c r="E5" s="1" t="s">
        <v>9</v>
      </c>
      <c r="F5" s="1">
        <v>0</v>
      </c>
    </row>
    <row r="6" spans="1:7">
      <c r="A6" s="1">
        <v>2</v>
      </c>
      <c r="B6" s="1">
        <v>26</v>
      </c>
      <c r="C6" s="1" t="s">
        <v>7</v>
      </c>
      <c r="D6" s="1" t="s">
        <v>7</v>
      </c>
      <c r="E6" s="1" t="s">
        <v>9</v>
      </c>
      <c r="F6" s="1">
        <v>0</v>
      </c>
    </row>
    <row r="7" spans="1:7">
      <c r="A7" s="1">
        <v>3</v>
      </c>
      <c r="B7" s="1">
        <v>26</v>
      </c>
      <c r="C7" s="1" t="s">
        <v>8</v>
      </c>
      <c r="D7" s="1" t="s">
        <v>7</v>
      </c>
      <c r="E7" s="1" t="s">
        <v>9</v>
      </c>
      <c r="F7" s="1">
        <v>30</v>
      </c>
    </row>
    <row r="8" spans="1:7">
      <c r="A8" s="1">
        <v>4</v>
      </c>
      <c r="B8" s="1">
        <v>26</v>
      </c>
      <c r="C8" s="1" t="s">
        <v>8</v>
      </c>
      <c r="D8" s="1" t="s">
        <v>7</v>
      </c>
      <c r="E8" s="1" t="s">
        <v>9</v>
      </c>
      <c r="F8" s="1">
        <v>30</v>
      </c>
    </row>
    <row r="9" spans="1:7">
      <c r="A9" s="1">
        <v>5</v>
      </c>
      <c r="B9" s="1">
        <v>26</v>
      </c>
      <c r="C9" s="1" t="s">
        <v>8</v>
      </c>
      <c r="D9" s="1" t="s">
        <v>7</v>
      </c>
      <c r="E9" s="1" t="s">
        <v>9</v>
      </c>
      <c r="F9" s="1">
        <v>30</v>
      </c>
    </row>
    <row r="10" spans="1:7">
      <c r="A10" s="1">
        <v>6</v>
      </c>
      <c r="B10" s="1">
        <v>26</v>
      </c>
      <c r="C10" s="1" t="s">
        <v>8</v>
      </c>
      <c r="D10" s="1" t="s">
        <v>7</v>
      </c>
      <c r="E10" s="1" t="s">
        <v>9</v>
      </c>
      <c r="F10" s="1">
        <v>30</v>
      </c>
    </row>
    <row r="11" spans="1:7">
      <c r="A11" s="1">
        <v>7</v>
      </c>
      <c r="B11" s="1">
        <v>26</v>
      </c>
      <c r="C11" s="1" t="s">
        <v>8</v>
      </c>
      <c r="D11" s="1" t="s">
        <v>7</v>
      </c>
      <c r="E11" s="1" t="s">
        <v>9</v>
      </c>
      <c r="F11" s="1">
        <v>30</v>
      </c>
    </row>
    <row r="12" spans="1:7">
      <c r="A12" s="1">
        <v>8</v>
      </c>
      <c r="B12" s="1">
        <v>26</v>
      </c>
      <c r="C12" s="1" t="s">
        <v>8</v>
      </c>
      <c r="D12" s="1" t="s">
        <v>7</v>
      </c>
      <c r="E12" s="1" t="s">
        <v>9</v>
      </c>
      <c r="F12" s="1">
        <v>30</v>
      </c>
    </row>
    <row r="13" spans="1:7">
      <c r="A13" s="1">
        <v>9</v>
      </c>
      <c r="B13" s="1">
        <v>26</v>
      </c>
      <c r="C13" s="1" t="s">
        <v>8</v>
      </c>
      <c r="D13" s="1" t="s">
        <v>7</v>
      </c>
      <c r="E13" s="1" t="s">
        <v>9</v>
      </c>
      <c r="F13" s="1">
        <v>30</v>
      </c>
    </row>
    <row r="14" spans="1:7">
      <c r="A14" s="1">
        <v>10</v>
      </c>
      <c r="B14" s="1">
        <v>26</v>
      </c>
      <c r="C14" s="1" t="s">
        <v>8</v>
      </c>
      <c r="D14" s="1" t="s">
        <v>7</v>
      </c>
      <c r="E14" s="1" t="s">
        <v>9</v>
      </c>
      <c r="F14" s="1">
        <v>30</v>
      </c>
    </row>
    <row r="15" spans="1:7">
      <c r="A15" s="1">
        <v>11</v>
      </c>
      <c r="B15" s="1">
        <v>26</v>
      </c>
      <c r="C15" s="1" t="s">
        <v>8</v>
      </c>
      <c r="D15" s="1" t="s">
        <v>7</v>
      </c>
      <c r="E15" s="1" t="s">
        <v>9</v>
      </c>
      <c r="F15" s="1">
        <v>30</v>
      </c>
    </row>
    <row r="16" spans="1:7">
      <c r="A16" s="1">
        <v>12</v>
      </c>
      <c r="B16" s="1">
        <v>26</v>
      </c>
      <c r="C16" s="1" t="s">
        <v>8</v>
      </c>
      <c r="D16" s="1" t="s">
        <v>7</v>
      </c>
      <c r="E16" s="1" t="s">
        <v>9</v>
      </c>
      <c r="F16" s="1">
        <v>30</v>
      </c>
    </row>
    <row r="17" spans="1:6">
      <c r="A17" s="1">
        <v>13</v>
      </c>
      <c r="B17" s="1">
        <v>26</v>
      </c>
      <c r="C17" s="1" t="s">
        <v>8</v>
      </c>
      <c r="D17" s="1" t="s">
        <v>7</v>
      </c>
      <c r="E17" s="1" t="s">
        <v>9</v>
      </c>
      <c r="F17" s="1">
        <v>30</v>
      </c>
    </row>
    <row r="18" spans="1:6">
      <c r="A18" s="1">
        <v>14</v>
      </c>
      <c r="B18" s="1">
        <v>26</v>
      </c>
      <c r="C18" s="1" t="s">
        <v>8</v>
      </c>
      <c r="D18" s="1" t="s">
        <v>7</v>
      </c>
      <c r="E18" s="1" t="s">
        <v>9</v>
      </c>
      <c r="F18" s="1">
        <v>30</v>
      </c>
    </row>
    <row r="19" spans="1:6">
      <c r="A19" s="1">
        <v>15</v>
      </c>
      <c r="B19" s="1">
        <v>26</v>
      </c>
      <c r="C19" s="1" t="s">
        <v>8</v>
      </c>
      <c r="D19" s="1" t="s">
        <v>7</v>
      </c>
      <c r="E19" s="1" t="s">
        <v>9</v>
      </c>
      <c r="F19" s="1">
        <v>30</v>
      </c>
    </row>
    <row r="20" spans="1:6">
      <c r="A20" s="1">
        <v>16</v>
      </c>
      <c r="B20" s="1">
        <v>26</v>
      </c>
      <c r="C20" s="1" t="s">
        <v>8</v>
      </c>
      <c r="D20" s="1" t="s">
        <v>7</v>
      </c>
      <c r="E20" s="1" t="s">
        <v>9</v>
      </c>
      <c r="F20" s="1">
        <v>30</v>
      </c>
    </row>
    <row r="21" spans="1:6">
      <c r="A21" s="1">
        <v>17</v>
      </c>
      <c r="B21" s="1">
        <v>26</v>
      </c>
      <c r="C21" s="1" t="s">
        <v>8</v>
      </c>
      <c r="D21" s="1" t="s">
        <v>8</v>
      </c>
      <c r="E21" s="4">
        <v>1</v>
      </c>
      <c r="F21" s="1">
        <f>(20*((30*2)+7))/20</f>
        <v>67</v>
      </c>
    </row>
    <row r="22" spans="1:6">
      <c r="A22" s="1">
        <v>18</v>
      </c>
      <c r="B22" s="1">
        <v>26</v>
      </c>
      <c r="C22" s="1" t="s">
        <v>8</v>
      </c>
      <c r="D22" s="1" t="s">
        <v>8</v>
      </c>
      <c r="E22" s="4">
        <v>1</v>
      </c>
      <c r="F22" s="1">
        <f t="shared" ref="F22:F24" si="0">(20*((30*2)+7))/20</f>
        <v>67</v>
      </c>
    </row>
    <row r="23" spans="1:6">
      <c r="A23" s="1">
        <v>19</v>
      </c>
      <c r="B23" s="1">
        <v>26</v>
      </c>
      <c r="C23" s="1" t="s">
        <v>8</v>
      </c>
      <c r="D23" s="1" t="s">
        <v>8</v>
      </c>
      <c r="E23" s="4">
        <v>1</v>
      </c>
      <c r="F23" s="1">
        <f t="shared" si="0"/>
        <v>67</v>
      </c>
    </row>
    <row r="24" spans="1:6">
      <c r="A24" s="1">
        <v>20</v>
      </c>
      <c r="B24" s="1">
        <v>26</v>
      </c>
      <c r="C24" s="1" t="s">
        <v>8</v>
      </c>
      <c r="D24" s="1" t="s">
        <v>8</v>
      </c>
      <c r="E24" s="4">
        <v>1</v>
      </c>
      <c r="F24" s="1">
        <f t="shared" si="0"/>
        <v>67</v>
      </c>
    </row>
    <row r="26" spans="1:6">
      <c r="A26" s="3" t="s">
        <v>0</v>
      </c>
      <c r="B26" s="3" t="s">
        <v>1</v>
      </c>
      <c r="C26" s="3" t="s">
        <v>3</v>
      </c>
      <c r="D26" s="3" t="s">
        <v>5</v>
      </c>
      <c r="E26" s="3" t="s">
        <v>10</v>
      </c>
      <c r="F26" s="3" t="s">
        <v>4</v>
      </c>
    </row>
    <row r="27" spans="1:6">
      <c r="A27" s="1">
        <v>1</v>
      </c>
      <c r="B27" s="1">
        <v>19</v>
      </c>
      <c r="C27" s="1" t="s">
        <v>7</v>
      </c>
      <c r="D27" s="1" t="s">
        <v>7</v>
      </c>
      <c r="E27" s="1" t="s">
        <v>9</v>
      </c>
      <c r="F27" s="1">
        <v>0</v>
      </c>
    </row>
    <row r="28" spans="1:6">
      <c r="A28" s="1">
        <v>2</v>
      </c>
      <c r="B28" s="1">
        <v>19</v>
      </c>
      <c r="C28" s="1" t="s">
        <v>7</v>
      </c>
      <c r="D28" s="1" t="s">
        <v>7</v>
      </c>
      <c r="E28" s="1" t="s">
        <v>9</v>
      </c>
      <c r="F28" s="1">
        <v>0</v>
      </c>
    </row>
    <row r="29" spans="1:6">
      <c r="A29" s="1">
        <v>3</v>
      </c>
      <c r="B29" s="1">
        <v>19</v>
      </c>
      <c r="C29" s="1" t="s">
        <v>7</v>
      </c>
      <c r="D29" s="1" t="s">
        <v>7</v>
      </c>
      <c r="E29" s="1" t="s">
        <v>9</v>
      </c>
      <c r="F29" s="1">
        <v>0</v>
      </c>
    </row>
    <row r="30" spans="1:6">
      <c r="A30" s="1">
        <v>4</v>
      </c>
      <c r="B30" s="1">
        <v>19</v>
      </c>
      <c r="C30" s="1" t="s">
        <v>7</v>
      </c>
      <c r="D30" s="1" t="s">
        <v>7</v>
      </c>
      <c r="E30" s="1" t="s">
        <v>9</v>
      </c>
      <c r="F30" s="1">
        <v>0</v>
      </c>
    </row>
    <row r="31" spans="1:6">
      <c r="A31" s="1">
        <v>5</v>
      </c>
      <c r="B31" s="1">
        <v>19</v>
      </c>
      <c r="C31" s="1" t="s">
        <v>7</v>
      </c>
      <c r="D31" s="1" t="s">
        <v>7</v>
      </c>
      <c r="E31" s="1" t="s">
        <v>9</v>
      </c>
      <c r="F31" s="1">
        <v>0</v>
      </c>
    </row>
    <row r="32" spans="1:6">
      <c r="A32" s="1">
        <v>6</v>
      </c>
      <c r="B32" s="1">
        <v>19</v>
      </c>
      <c r="C32" s="1" t="s">
        <v>7</v>
      </c>
      <c r="D32" s="1" t="s">
        <v>7</v>
      </c>
      <c r="E32" s="1" t="s">
        <v>9</v>
      </c>
      <c r="F32" s="1">
        <v>0</v>
      </c>
    </row>
    <row r="33" spans="1:6">
      <c r="A33" s="1">
        <v>7</v>
      </c>
      <c r="B33" s="1">
        <v>19</v>
      </c>
      <c r="C33" s="1" t="s">
        <v>7</v>
      </c>
      <c r="D33" s="1" t="s">
        <v>7</v>
      </c>
      <c r="E33" s="1" t="s">
        <v>9</v>
      </c>
      <c r="F33" s="1">
        <v>0</v>
      </c>
    </row>
    <row r="34" spans="1:6">
      <c r="A34" s="1">
        <v>8</v>
      </c>
      <c r="B34" s="1">
        <v>19</v>
      </c>
      <c r="C34" s="1" t="s">
        <v>7</v>
      </c>
      <c r="D34" s="1" t="s">
        <v>7</v>
      </c>
      <c r="E34" s="1" t="s">
        <v>9</v>
      </c>
      <c r="F34" s="1">
        <v>0</v>
      </c>
    </row>
    <row r="35" spans="1:6">
      <c r="A35" s="1">
        <v>9</v>
      </c>
      <c r="B35" s="1">
        <v>19</v>
      </c>
      <c r="C35" s="1" t="s">
        <v>7</v>
      </c>
      <c r="D35" s="1" t="s">
        <v>7</v>
      </c>
      <c r="E35" s="1" t="s">
        <v>9</v>
      </c>
      <c r="F35" s="1">
        <v>0</v>
      </c>
    </row>
    <row r="36" spans="1:6">
      <c r="A36" s="1">
        <v>10</v>
      </c>
      <c r="B36" s="1">
        <v>19</v>
      </c>
      <c r="C36" s="1" t="s">
        <v>7</v>
      </c>
      <c r="D36" s="1" t="s">
        <v>7</v>
      </c>
      <c r="E36" s="1" t="s">
        <v>9</v>
      </c>
      <c r="F36" s="1">
        <v>0</v>
      </c>
    </row>
    <row r="37" spans="1:6">
      <c r="A37" s="1">
        <v>11</v>
      </c>
      <c r="B37" s="1">
        <v>19</v>
      </c>
      <c r="C37" s="1" t="s">
        <v>7</v>
      </c>
      <c r="D37" s="1" t="s">
        <v>7</v>
      </c>
      <c r="E37" s="1" t="s">
        <v>9</v>
      </c>
      <c r="F37" s="1">
        <v>0</v>
      </c>
    </row>
    <row r="38" spans="1:6">
      <c r="A38" s="1">
        <v>12</v>
      </c>
      <c r="B38" s="1">
        <v>19</v>
      </c>
      <c r="C38" s="1" t="s">
        <v>7</v>
      </c>
      <c r="D38" s="1" t="s">
        <v>7</v>
      </c>
      <c r="E38" s="1" t="s">
        <v>9</v>
      </c>
      <c r="F38" s="1">
        <v>0</v>
      </c>
    </row>
    <row r="39" spans="1:6">
      <c r="A39" s="1">
        <v>13</v>
      </c>
      <c r="B39" s="1">
        <v>19</v>
      </c>
      <c r="C39" s="1" t="s">
        <v>8</v>
      </c>
      <c r="D39" s="1" t="s">
        <v>7</v>
      </c>
      <c r="E39" s="1" t="s">
        <v>9</v>
      </c>
      <c r="F39" s="1">
        <v>30</v>
      </c>
    </row>
    <row r="40" spans="1:6">
      <c r="A40" s="1">
        <v>14</v>
      </c>
      <c r="B40" s="1">
        <v>19</v>
      </c>
      <c r="C40" s="1" t="s">
        <v>8</v>
      </c>
      <c r="D40" s="1" t="s">
        <v>7</v>
      </c>
      <c r="E40" s="1" t="s">
        <v>9</v>
      </c>
      <c r="F40" s="1">
        <v>30</v>
      </c>
    </row>
    <row r="41" spans="1:6">
      <c r="A41" s="1">
        <v>15</v>
      </c>
      <c r="B41" s="1">
        <v>19</v>
      </c>
      <c r="C41" s="1" t="s">
        <v>8</v>
      </c>
      <c r="D41" s="1" t="s">
        <v>7</v>
      </c>
      <c r="E41" s="1" t="s">
        <v>9</v>
      </c>
      <c r="F41" s="1">
        <v>30</v>
      </c>
    </row>
    <row r="42" spans="1:6">
      <c r="A42" s="1">
        <v>16</v>
      </c>
      <c r="B42" s="1">
        <v>19</v>
      </c>
      <c r="C42" s="1" t="s">
        <v>8</v>
      </c>
      <c r="D42" s="1" t="s">
        <v>7</v>
      </c>
      <c r="E42" s="1" t="s">
        <v>9</v>
      </c>
      <c r="F42" s="1">
        <v>30</v>
      </c>
    </row>
    <row r="43" spans="1:6">
      <c r="A43" s="1">
        <v>17</v>
      </c>
      <c r="B43" s="1">
        <v>19</v>
      </c>
      <c r="C43" s="1" t="s">
        <v>8</v>
      </c>
      <c r="D43" s="1" t="s">
        <v>8</v>
      </c>
      <c r="E43" s="4">
        <v>0.75</v>
      </c>
      <c r="F43" s="1">
        <f>((5*30)+15*((30*2)+7))/20</f>
        <v>57.75</v>
      </c>
    </row>
    <row r="44" spans="1:6">
      <c r="A44" s="1">
        <v>18</v>
      </c>
      <c r="B44" s="1">
        <v>19</v>
      </c>
      <c r="C44" s="1" t="s">
        <v>8</v>
      </c>
      <c r="D44" s="1" t="s">
        <v>8</v>
      </c>
      <c r="E44" s="4">
        <v>0.75</v>
      </c>
      <c r="F44" s="1">
        <f t="shared" ref="F44:F46" si="1">((5*30)+15*((30*2)+7))/20</f>
        <v>57.75</v>
      </c>
    </row>
    <row r="45" spans="1:6">
      <c r="A45" s="1">
        <v>19</v>
      </c>
      <c r="B45" s="1">
        <v>19</v>
      </c>
      <c r="C45" s="1" t="s">
        <v>8</v>
      </c>
      <c r="D45" s="1" t="s">
        <v>8</v>
      </c>
      <c r="E45" s="4">
        <v>0.75</v>
      </c>
      <c r="F45" s="1">
        <f t="shared" si="1"/>
        <v>57.75</v>
      </c>
    </row>
    <row r="46" spans="1:6">
      <c r="A46" s="1">
        <v>20</v>
      </c>
      <c r="B46" s="1">
        <v>19</v>
      </c>
      <c r="C46" s="1" t="s">
        <v>8</v>
      </c>
      <c r="D46" s="1" t="s">
        <v>8</v>
      </c>
      <c r="E46" s="4">
        <v>0.75</v>
      </c>
      <c r="F46" s="1">
        <f t="shared" si="1"/>
        <v>57.75</v>
      </c>
    </row>
    <row r="48" spans="1:6">
      <c r="A48" s="3" t="s">
        <v>0</v>
      </c>
      <c r="B48" s="3" t="s">
        <v>1</v>
      </c>
      <c r="C48" s="3" t="s">
        <v>3</v>
      </c>
      <c r="D48" s="3" t="s">
        <v>5</v>
      </c>
      <c r="E48" s="3" t="s">
        <v>10</v>
      </c>
      <c r="F48" s="3" t="s">
        <v>4</v>
      </c>
    </row>
    <row r="49" spans="1:6">
      <c r="A49" s="1">
        <v>1</v>
      </c>
      <c r="B49" s="1">
        <v>14</v>
      </c>
      <c r="C49" s="1" t="s">
        <v>7</v>
      </c>
      <c r="D49" s="1" t="s">
        <v>7</v>
      </c>
      <c r="E49" s="1" t="s">
        <v>9</v>
      </c>
      <c r="F49" s="1">
        <v>0</v>
      </c>
    </row>
    <row r="50" spans="1:6">
      <c r="A50" s="1">
        <v>2</v>
      </c>
      <c r="B50" s="1">
        <v>14</v>
      </c>
      <c r="C50" s="1" t="s">
        <v>7</v>
      </c>
      <c r="D50" s="1" t="s">
        <v>7</v>
      </c>
      <c r="E50" s="1" t="s">
        <v>9</v>
      </c>
      <c r="F50" s="1">
        <v>0</v>
      </c>
    </row>
    <row r="51" spans="1:6">
      <c r="A51" s="1">
        <v>3</v>
      </c>
      <c r="B51" s="1">
        <v>14</v>
      </c>
      <c r="C51" s="1" t="s">
        <v>7</v>
      </c>
      <c r="D51" s="1" t="s">
        <v>7</v>
      </c>
      <c r="E51" s="1" t="s">
        <v>9</v>
      </c>
      <c r="F51" s="1">
        <v>0</v>
      </c>
    </row>
    <row r="52" spans="1:6">
      <c r="A52" s="1">
        <v>4</v>
      </c>
      <c r="B52" s="1">
        <v>14</v>
      </c>
      <c r="C52" s="1" t="s">
        <v>7</v>
      </c>
      <c r="D52" s="1" t="s">
        <v>7</v>
      </c>
      <c r="E52" s="1" t="s">
        <v>9</v>
      </c>
      <c r="F52" s="1">
        <v>0</v>
      </c>
    </row>
    <row r="53" spans="1:6">
      <c r="A53" s="1">
        <v>5</v>
      </c>
      <c r="B53" s="1">
        <v>14</v>
      </c>
      <c r="C53" s="1" t="s">
        <v>7</v>
      </c>
      <c r="D53" s="1" t="s">
        <v>7</v>
      </c>
      <c r="E53" s="1" t="s">
        <v>9</v>
      </c>
      <c r="F53" s="1">
        <v>0</v>
      </c>
    </row>
    <row r="54" spans="1:6">
      <c r="A54" s="1">
        <v>6</v>
      </c>
      <c r="B54" s="1">
        <v>14</v>
      </c>
      <c r="C54" s="1" t="s">
        <v>7</v>
      </c>
      <c r="D54" s="1" t="s">
        <v>7</v>
      </c>
      <c r="E54" s="1" t="s">
        <v>9</v>
      </c>
      <c r="F54" s="1">
        <v>0</v>
      </c>
    </row>
    <row r="55" spans="1:6">
      <c r="A55" s="1">
        <v>7</v>
      </c>
      <c r="B55" s="1">
        <v>14</v>
      </c>
      <c r="C55" s="1" t="s">
        <v>7</v>
      </c>
      <c r="D55" s="1" t="s">
        <v>7</v>
      </c>
      <c r="E55" s="1" t="s">
        <v>9</v>
      </c>
      <c r="F55" s="1">
        <v>0</v>
      </c>
    </row>
    <row r="56" spans="1:6">
      <c r="A56" s="1">
        <v>8</v>
      </c>
      <c r="B56" s="1">
        <v>14</v>
      </c>
      <c r="C56" s="1" t="s">
        <v>7</v>
      </c>
      <c r="D56" s="1" t="s">
        <v>7</v>
      </c>
      <c r="E56" s="1" t="s">
        <v>9</v>
      </c>
      <c r="F56" s="1">
        <v>0</v>
      </c>
    </row>
    <row r="57" spans="1:6">
      <c r="A57" s="1">
        <v>9</v>
      </c>
      <c r="B57" s="1">
        <v>14</v>
      </c>
      <c r="C57" s="1" t="s">
        <v>7</v>
      </c>
      <c r="D57" s="1" t="s">
        <v>7</v>
      </c>
      <c r="E57" s="1" t="s">
        <v>9</v>
      </c>
      <c r="F57" s="1">
        <v>0</v>
      </c>
    </row>
    <row r="58" spans="1:6">
      <c r="A58" s="1">
        <v>10</v>
      </c>
      <c r="B58" s="1">
        <v>14</v>
      </c>
      <c r="C58" s="1" t="s">
        <v>7</v>
      </c>
      <c r="D58" s="1" t="s">
        <v>7</v>
      </c>
      <c r="E58" s="1" t="s">
        <v>9</v>
      </c>
      <c r="F58" s="1">
        <v>0</v>
      </c>
    </row>
    <row r="59" spans="1:6">
      <c r="A59" s="1">
        <v>11</v>
      </c>
      <c r="B59" s="1">
        <v>14</v>
      </c>
      <c r="C59" s="1" t="s">
        <v>7</v>
      </c>
      <c r="D59" s="1" t="s">
        <v>7</v>
      </c>
      <c r="E59" s="1" t="s">
        <v>9</v>
      </c>
      <c r="F59" s="1">
        <v>0</v>
      </c>
    </row>
    <row r="60" spans="1:6">
      <c r="A60" s="1">
        <v>12</v>
      </c>
      <c r="B60" s="1">
        <v>14</v>
      </c>
      <c r="C60" s="1" t="s">
        <v>7</v>
      </c>
      <c r="D60" s="1" t="s">
        <v>7</v>
      </c>
      <c r="E60" s="1" t="s">
        <v>9</v>
      </c>
      <c r="F60" s="1">
        <v>0</v>
      </c>
    </row>
    <row r="61" spans="1:6">
      <c r="A61" s="1">
        <v>13</v>
      </c>
      <c r="B61" s="1">
        <v>14</v>
      </c>
      <c r="C61" s="1" t="s">
        <v>7</v>
      </c>
      <c r="D61" s="1" t="s">
        <v>7</v>
      </c>
      <c r="E61" s="1" t="s">
        <v>9</v>
      </c>
      <c r="F61" s="1">
        <v>0</v>
      </c>
    </row>
    <row r="62" spans="1:6">
      <c r="A62" s="1">
        <v>14</v>
      </c>
      <c r="B62" s="1">
        <v>14</v>
      </c>
      <c r="C62" s="1" t="s">
        <v>7</v>
      </c>
      <c r="D62" s="1" t="s">
        <v>7</v>
      </c>
      <c r="E62" s="1" t="s">
        <v>9</v>
      </c>
      <c r="F62" s="1">
        <v>0</v>
      </c>
    </row>
    <row r="63" spans="1:6">
      <c r="A63" s="1">
        <v>15</v>
      </c>
      <c r="B63" s="1">
        <v>14</v>
      </c>
      <c r="C63" s="1" t="s">
        <v>8</v>
      </c>
      <c r="D63" s="1" t="s">
        <v>7</v>
      </c>
      <c r="E63" s="1" t="s">
        <v>9</v>
      </c>
      <c r="F63" s="1">
        <v>30</v>
      </c>
    </row>
    <row r="64" spans="1:6">
      <c r="A64" s="1">
        <v>16</v>
      </c>
      <c r="B64" s="1">
        <v>14</v>
      </c>
      <c r="C64" s="1" t="s">
        <v>8</v>
      </c>
      <c r="D64" s="1" t="s">
        <v>7</v>
      </c>
      <c r="E64" s="1" t="s">
        <v>9</v>
      </c>
      <c r="F64" s="1">
        <v>30</v>
      </c>
    </row>
    <row r="65" spans="1:6">
      <c r="A65" s="1">
        <v>17</v>
      </c>
      <c r="B65" s="1">
        <v>14</v>
      </c>
      <c r="C65" s="1" t="s">
        <v>8</v>
      </c>
      <c r="D65" s="1" t="s">
        <v>8</v>
      </c>
      <c r="E65" s="4">
        <v>0.5</v>
      </c>
      <c r="F65" s="1">
        <f>((10*30)+10*((30*2)+7))/20</f>
        <v>48.5</v>
      </c>
    </row>
    <row r="66" spans="1:6">
      <c r="A66" s="1">
        <v>18</v>
      </c>
      <c r="B66" s="1">
        <v>14</v>
      </c>
      <c r="C66" s="1" t="s">
        <v>8</v>
      </c>
      <c r="D66" s="1" t="s">
        <v>8</v>
      </c>
      <c r="E66" s="4">
        <v>0.5</v>
      </c>
      <c r="F66" s="1">
        <f t="shared" ref="F66:F68" si="2">((10*30)+10*((30*2)+7))/20</f>
        <v>48.5</v>
      </c>
    </row>
    <row r="67" spans="1:6">
      <c r="A67" s="1">
        <v>19</v>
      </c>
      <c r="B67" s="1">
        <v>14</v>
      </c>
      <c r="C67" s="1" t="s">
        <v>8</v>
      </c>
      <c r="D67" s="1" t="s">
        <v>8</v>
      </c>
      <c r="E67" s="4">
        <v>0.5</v>
      </c>
      <c r="F67" s="1">
        <f t="shared" si="2"/>
        <v>48.5</v>
      </c>
    </row>
    <row r="68" spans="1:6">
      <c r="A68" s="1">
        <v>20</v>
      </c>
      <c r="B68" s="1">
        <v>14</v>
      </c>
      <c r="C68" s="1" t="s">
        <v>8</v>
      </c>
      <c r="D68" s="1" t="s">
        <v>8</v>
      </c>
      <c r="E68" s="4">
        <v>0.5</v>
      </c>
      <c r="F68" s="1">
        <f t="shared" si="2"/>
        <v>48.5</v>
      </c>
    </row>
    <row r="71" spans="1:6">
      <c r="C71" s="6" t="s">
        <v>14</v>
      </c>
      <c r="D71" s="6"/>
      <c r="E71" s="1">
        <f>((F5+F6+F7+F8+F9+F10+F11+F12+F13+F14+F15+F17+F16+F19+F18+F21+F20+F22+F23+F24)/20)+((F27+F28+F29+F30+F31+F32+F33+F34+F35+F36+F37+F38+F39+F40+F41+F42+F43+F44+F45+F46)/20)+((F49+F50+F51+F52+F53+F54+F55+F56+F57+F58+F60+F59+F61+F62+F63+F64+F65+F66+F67+F68)/20)</f>
        <v>64.650000000000006</v>
      </c>
    </row>
  </sheetData>
  <mergeCells count="1">
    <mergeCell ref="C71:D7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1" workbookViewId="0">
      <selection activeCell="F71" sqref="F71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29</v>
      </c>
      <c r="D1" s="2"/>
      <c r="F1" s="2" t="s">
        <v>13</v>
      </c>
      <c r="G1" s="1">
        <v>4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10</v>
      </c>
      <c r="F4" s="3" t="s">
        <v>4</v>
      </c>
    </row>
    <row r="5" spans="1:7">
      <c r="A5" s="1">
        <v>1</v>
      </c>
      <c r="B5" s="1">
        <v>31</v>
      </c>
      <c r="C5" s="1" t="s">
        <v>8</v>
      </c>
      <c r="D5" s="1" t="s">
        <v>7</v>
      </c>
      <c r="E5" s="1" t="s">
        <v>9</v>
      </c>
      <c r="F5" s="1">
        <v>41</v>
      </c>
    </row>
    <row r="6" spans="1:7">
      <c r="A6" s="1">
        <v>2</v>
      </c>
      <c r="B6" s="1">
        <v>31</v>
      </c>
      <c r="C6" s="1" t="s">
        <v>8</v>
      </c>
      <c r="D6" s="1" t="s">
        <v>7</v>
      </c>
      <c r="E6" s="1" t="s">
        <v>9</v>
      </c>
      <c r="F6" s="1">
        <v>41</v>
      </c>
    </row>
    <row r="7" spans="1:7">
      <c r="A7" s="1">
        <v>3</v>
      </c>
      <c r="B7" s="1">
        <v>31</v>
      </c>
      <c r="C7" s="1" t="s">
        <v>8</v>
      </c>
      <c r="D7" s="1" t="s">
        <v>7</v>
      </c>
      <c r="E7" s="1" t="s">
        <v>9</v>
      </c>
      <c r="F7" s="1">
        <v>41</v>
      </c>
    </row>
    <row r="8" spans="1:7">
      <c r="A8" s="1">
        <v>4</v>
      </c>
      <c r="B8" s="1">
        <v>31</v>
      </c>
      <c r="C8" s="1" t="s">
        <v>8</v>
      </c>
      <c r="D8" s="1" t="s">
        <v>7</v>
      </c>
      <c r="E8" s="1" t="s">
        <v>9</v>
      </c>
      <c r="F8" s="1">
        <v>41</v>
      </c>
    </row>
    <row r="9" spans="1:7">
      <c r="A9" s="1">
        <v>5</v>
      </c>
      <c r="B9" s="1">
        <v>31</v>
      </c>
      <c r="C9" s="1" t="s">
        <v>8</v>
      </c>
      <c r="D9" s="1" t="s">
        <v>7</v>
      </c>
      <c r="E9" s="1" t="s">
        <v>9</v>
      </c>
      <c r="F9" s="1">
        <v>41</v>
      </c>
    </row>
    <row r="10" spans="1:7">
      <c r="A10" s="1">
        <v>6</v>
      </c>
      <c r="B10" s="1">
        <v>31</v>
      </c>
      <c r="C10" s="1" t="s">
        <v>8</v>
      </c>
      <c r="D10" s="1" t="s">
        <v>7</v>
      </c>
      <c r="E10" s="1" t="s">
        <v>9</v>
      </c>
      <c r="F10" s="1">
        <v>41</v>
      </c>
    </row>
    <row r="11" spans="1:7">
      <c r="A11" s="1">
        <v>7</v>
      </c>
      <c r="B11" s="1">
        <v>31</v>
      </c>
      <c r="C11" s="1" t="s">
        <v>8</v>
      </c>
      <c r="D11" s="1" t="s">
        <v>7</v>
      </c>
      <c r="E11" s="1" t="s">
        <v>9</v>
      </c>
      <c r="F11" s="1">
        <v>41</v>
      </c>
    </row>
    <row r="12" spans="1:7">
      <c r="A12" s="1">
        <v>8</v>
      </c>
      <c r="B12" s="1">
        <v>31</v>
      </c>
      <c r="C12" s="1" t="s">
        <v>8</v>
      </c>
      <c r="D12" s="1" t="s">
        <v>7</v>
      </c>
      <c r="E12" s="1" t="s">
        <v>9</v>
      </c>
      <c r="F12" s="1">
        <v>41</v>
      </c>
    </row>
    <row r="13" spans="1:7">
      <c r="A13" s="1">
        <v>9</v>
      </c>
      <c r="B13" s="1">
        <v>31</v>
      </c>
      <c r="C13" s="1" t="s">
        <v>8</v>
      </c>
      <c r="D13" s="1" t="s">
        <v>7</v>
      </c>
      <c r="E13" s="1" t="s">
        <v>9</v>
      </c>
      <c r="F13" s="1">
        <v>41</v>
      </c>
    </row>
    <row r="14" spans="1:7">
      <c r="A14" s="1">
        <v>10</v>
      </c>
      <c r="B14" s="1">
        <v>31</v>
      </c>
      <c r="C14" s="1" t="s">
        <v>8</v>
      </c>
      <c r="D14" s="1" t="s">
        <v>7</v>
      </c>
      <c r="E14" s="1" t="s">
        <v>9</v>
      </c>
      <c r="F14" s="1">
        <v>41</v>
      </c>
    </row>
    <row r="15" spans="1:7">
      <c r="A15" s="1">
        <v>11</v>
      </c>
      <c r="B15" s="1">
        <v>31</v>
      </c>
      <c r="C15" s="1" t="s">
        <v>8</v>
      </c>
      <c r="D15" s="1" t="s">
        <v>7</v>
      </c>
      <c r="E15" s="1" t="s">
        <v>9</v>
      </c>
      <c r="F15" s="1">
        <v>41</v>
      </c>
    </row>
    <row r="16" spans="1:7">
      <c r="A16" s="1">
        <v>12</v>
      </c>
      <c r="B16" s="1">
        <v>31</v>
      </c>
      <c r="C16" s="1" t="s">
        <v>8</v>
      </c>
      <c r="D16" s="1" t="s">
        <v>7</v>
      </c>
      <c r="E16" s="1" t="s">
        <v>9</v>
      </c>
      <c r="F16" s="1">
        <v>41</v>
      </c>
    </row>
    <row r="17" spans="1:6">
      <c r="A17" s="1">
        <v>13</v>
      </c>
      <c r="B17" s="1">
        <v>31</v>
      </c>
      <c r="C17" s="1" t="s">
        <v>8</v>
      </c>
      <c r="D17" s="1" t="s">
        <v>7</v>
      </c>
      <c r="E17" s="1" t="s">
        <v>9</v>
      </c>
      <c r="F17" s="1">
        <v>41</v>
      </c>
    </row>
    <row r="18" spans="1:6">
      <c r="A18" s="1">
        <v>14</v>
      </c>
      <c r="B18" s="1">
        <v>31</v>
      </c>
      <c r="C18" s="1" t="s">
        <v>8</v>
      </c>
      <c r="D18" s="1" t="s">
        <v>7</v>
      </c>
      <c r="E18" s="1" t="s">
        <v>9</v>
      </c>
      <c r="F18" s="1">
        <v>41</v>
      </c>
    </row>
    <row r="19" spans="1:6">
      <c r="A19" s="1">
        <v>15</v>
      </c>
      <c r="B19" s="1">
        <v>31</v>
      </c>
      <c r="C19" s="1" t="s">
        <v>8</v>
      </c>
      <c r="D19" s="1" t="s">
        <v>7</v>
      </c>
      <c r="E19" s="1" t="s">
        <v>9</v>
      </c>
      <c r="F19" s="1">
        <v>41</v>
      </c>
    </row>
    <row r="20" spans="1:6">
      <c r="A20" s="1">
        <v>16</v>
      </c>
      <c r="B20" s="1">
        <v>31</v>
      </c>
      <c r="C20" s="1" t="s">
        <v>8</v>
      </c>
      <c r="D20" s="1" t="s">
        <v>7</v>
      </c>
      <c r="E20" s="1" t="s">
        <v>9</v>
      </c>
      <c r="F20" s="1">
        <v>41</v>
      </c>
    </row>
    <row r="21" spans="1:6">
      <c r="A21" s="1">
        <v>17</v>
      </c>
      <c r="B21" s="1">
        <v>31</v>
      </c>
      <c r="C21" s="1" t="s">
        <v>8</v>
      </c>
      <c r="D21" s="1" t="s">
        <v>8</v>
      </c>
      <c r="E21" s="4">
        <v>1</v>
      </c>
      <c r="F21" s="1">
        <f>(20*((41*2)+7))/20</f>
        <v>89</v>
      </c>
    </row>
    <row r="22" spans="1:6">
      <c r="A22" s="1">
        <v>18</v>
      </c>
      <c r="B22" s="1">
        <v>31</v>
      </c>
      <c r="C22" s="1" t="s">
        <v>8</v>
      </c>
      <c r="D22" s="1" t="s">
        <v>8</v>
      </c>
      <c r="E22" s="4">
        <v>1</v>
      </c>
      <c r="F22" s="1">
        <f t="shared" ref="F22:F24" si="0">(20*((41*2)+7))/20</f>
        <v>89</v>
      </c>
    </row>
    <row r="23" spans="1:6">
      <c r="A23" s="1">
        <v>19</v>
      </c>
      <c r="B23" s="1">
        <v>31</v>
      </c>
      <c r="C23" s="1" t="s">
        <v>8</v>
      </c>
      <c r="D23" s="1" t="s">
        <v>8</v>
      </c>
      <c r="E23" s="4">
        <v>1</v>
      </c>
      <c r="F23" s="1">
        <f t="shared" si="0"/>
        <v>89</v>
      </c>
    </row>
    <row r="24" spans="1:6">
      <c r="A24" s="1">
        <v>20</v>
      </c>
      <c r="B24" s="1">
        <v>31</v>
      </c>
      <c r="C24" s="1" t="s">
        <v>8</v>
      </c>
      <c r="D24" s="1" t="s">
        <v>8</v>
      </c>
      <c r="E24" s="4">
        <v>1</v>
      </c>
      <c r="F24" s="1">
        <f t="shared" si="0"/>
        <v>89</v>
      </c>
    </row>
    <row r="26" spans="1:6">
      <c r="A26" s="3" t="s">
        <v>0</v>
      </c>
      <c r="B26" s="3" t="s">
        <v>1</v>
      </c>
      <c r="C26" s="3" t="s">
        <v>3</v>
      </c>
      <c r="D26" s="3" t="s">
        <v>5</v>
      </c>
      <c r="E26" s="3" t="s">
        <v>10</v>
      </c>
      <c r="F26" s="3" t="s">
        <v>4</v>
      </c>
    </row>
    <row r="27" spans="1:6">
      <c r="A27" s="1">
        <v>1</v>
      </c>
      <c r="B27" s="1">
        <v>23</v>
      </c>
      <c r="C27" s="1" t="s">
        <v>7</v>
      </c>
      <c r="D27" s="1" t="s">
        <v>7</v>
      </c>
      <c r="E27" s="1" t="s">
        <v>9</v>
      </c>
      <c r="F27" s="1">
        <v>0</v>
      </c>
    </row>
    <row r="28" spans="1:6">
      <c r="A28" s="1">
        <v>2</v>
      </c>
      <c r="B28" s="1">
        <v>23</v>
      </c>
      <c r="C28" s="1" t="s">
        <v>7</v>
      </c>
      <c r="D28" s="1" t="s">
        <v>7</v>
      </c>
      <c r="E28" s="1" t="s">
        <v>9</v>
      </c>
      <c r="F28" s="1">
        <v>0</v>
      </c>
    </row>
    <row r="29" spans="1:6">
      <c r="A29" s="1">
        <v>3</v>
      </c>
      <c r="B29" s="1">
        <v>23</v>
      </c>
      <c r="C29" s="1" t="s">
        <v>7</v>
      </c>
      <c r="D29" s="1" t="s">
        <v>7</v>
      </c>
      <c r="E29" s="1" t="s">
        <v>9</v>
      </c>
      <c r="F29" s="1">
        <v>0</v>
      </c>
    </row>
    <row r="30" spans="1:6">
      <c r="A30" s="1">
        <v>4</v>
      </c>
      <c r="B30" s="1">
        <v>23</v>
      </c>
      <c r="C30" s="1" t="s">
        <v>7</v>
      </c>
      <c r="D30" s="1" t="s">
        <v>7</v>
      </c>
      <c r="E30" s="1" t="s">
        <v>9</v>
      </c>
      <c r="F30" s="1">
        <v>0</v>
      </c>
    </row>
    <row r="31" spans="1:6">
      <c r="A31" s="1">
        <v>5</v>
      </c>
      <c r="B31" s="1">
        <v>23</v>
      </c>
      <c r="C31" s="1" t="s">
        <v>7</v>
      </c>
      <c r="D31" s="1" t="s">
        <v>7</v>
      </c>
      <c r="E31" s="1" t="s">
        <v>9</v>
      </c>
      <c r="F31" s="1">
        <v>0</v>
      </c>
    </row>
    <row r="32" spans="1:6">
      <c r="A32" s="1">
        <v>6</v>
      </c>
      <c r="B32" s="1">
        <v>23</v>
      </c>
      <c r="C32" s="1" t="s">
        <v>8</v>
      </c>
      <c r="D32" s="1" t="s">
        <v>7</v>
      </c>
      <c r="E32" s="1" t="s">
        <v>9</v>
      </c>
      <c r="F32" s="1">
        <v>41</v>
      </c>
    </row>
    <row r="33" spans="1:6">
      <c r="A33" s="1">
        <v>7</v>
      </c>
      <c r="B33" s="1">
        <v>23</v>
      </c>
      <c r="C33" s="1" t="s">
        <v>8</v>
      </c>
      <c r="D33" s="1" t="s">
        <v>7</v>
      </c>
      <c r="E33" s="1" t="s">
        <v>9</v>
      </c>
      <c r="F33" s="1">
        <v>41</v>
      </c>
    </row>
    <row r="34" spans="1:6">
      <c r="A34" s="1">
        <v>8</v>
      </c>
      <c r="B34" s="1">
        <v>23</v>
      </c>
      <c r="C34" s="1" t="s">
        <v>8</v>
      </c>
      <c r="D34" s="1" t="s">
        <v>7</v>
      </c>
      <c r="E34" s="1" t="s">
        <v>9</v>
      </c>
      <c r="F34" s="1">
        <v>41</v>
      </c>
    </row>
    <row r="35" spans="1:6">
      <c r="A35" s="1">
        <v>9</v>
      </c>
      <c r="B35" s="1">
        <v>23</v>
      </c>
      <c r="C35" s="1" t="s">
        <v>8</v>
      </c>
      <c r="D35" s="1" t="s">
        <v>7</v>
      </c>
      <c r="E35" s="1" t="s">
        <v>9</v>
      </c>
      <c r="F35" s="1">
        <v>41</v>
      </c>
    </row>
    <row r="36" spans="1:6">
      <c r="A36" s="1">
        <v>10</v>
      </c>
      <c r="B36" s="1">
        <v>23</v>
      </c>
      <c r="C36" s="1" t="s">
        <v>8</v>
      </c>
      <c r="D36" s="1" t="s">
        <v>7</v>
      </c>
      <c r="E36" s="1" t="s">
        <v>9</v>
      </c>
      <c r="F36" s="1">
        <v>41</v>
      </c>
    </row>
    <row r="37" spans="1:6">
      <c r="A37" s="1">
        <v>11</v>
      </c>
      <c r="B37" s="1">
        <v>23</v>
      </c>
      <c r="C37" s="1" t="s">
        <v>8</v>
      </c>
      <c r="D37" s="1" t="s">
        <v>7</v>
      </c>
      <c r="E37" s="1" t="s">
        <v>9</v>
      </c>
      <c r="F37" s="1">
        <v>41</v>
      </c>
    </row>
    <row r="38" spans="1:6">
      <c r="A38" s="1">
        <v>12</v>
      </c>
      <c r="B38" s="1">
        <v>23</v>
      </c>
      <c r="C38" s="1" t="s">
        <v>8</v>
      </c>
      <c r="D38" s="1" t="s">
        <v>7</v>
      </c>
      <c r="E38" s="1" t="s">
        <v>9</v>
      </c>
      <c r="F38" s="1">
        <v>41</v>
      </c>
    </row>
    <row r="39" spans="1:6">
      <c r="A39" s="1">
        <v>13</v>
      </c>
      <c r="B39" s="1">
        <v>23</v>
      </c>
      <c r="C39" s="1" t="s">
        <v>8</v>
      </c>
      <c r="D39" s="1" t="s">
        <v>7</v>
      </c>
      <c r="E39" s="1" t="s">
        <v>9</v>
      </c>
      <c r="F39" s="1">
        <v>41</v>
      </c>
    </row>
    <row r="40" spans="1:6">
      <c r="A40" s="1">
        <v>14</v>
      </c>
      <c r="B40" s="1">
        <v>23</v>
      </c>
      <c r="C40" s="1" t="s">
        <v>8</v>
      </c>
      <c r="D40" s="1" t="s">
        <v>7</v>
      </c>
      <c r="E40" s="1" t="s">
        <v>9</v>
      </c>
      <c r="F40" s="1">
        <v>41</v>
      </c>
    </row>
    <row r="41" spans="1:6">
      <c r="A41" s="1">
        <v>15</v>
      </c>
      <c r="B41" s="1">
        <v>23</v>
      </c>
      <c r="C41" s="1" t="s">
        <v>8</v>
      </c>
      <c r="D41" s="1" t="s">
        <v>7</v>
      </c>
      <c r="E41" s="1" t="s">
        <v>9</v>
      </c>
      <c r="F41" s="1">
        <v>41</v>
      </c>
    </row>
    <row r="42" spans="1:6">
      <c r="A42" s="1">
        <v>16</v>
      </c>
      <c r="B42" s="1">
        <v>23</v>
      </c>
      <c r="C42" s="1" t="s">
        <v>8</v>
      </c>
      <c r="D42" s="1" t="s">
        <v>7</v>
      </c>
      <c r="E42" s="1" t="s">
        <v>9</v>
      </c>
      <c r="F42" s="1">
        <v>41</v>
      </c>
    </row>
    <row r="43" spans="1:6">
      <c r="A43" s="1">
        <v>17</v>
      </c>
      <c r="B43" s="1">
        <v>23</v>
      </c>
      <c r="C43" s="1" t="s">
        <v>8</v>
      </c>
      <c r="D43" s="1" t="s">
        <v>8</v>
      </c>
      <c r="E43" s="4">
        <v>0.95</v>
      </c>
      <c r="F43" s="1">
        <f>((1*41)+19*((2*41)+7))/20</f>
        <v>86.6</v>
      </c>
    </row>
    <row r="44" spans="1:6">
      <c r="A44" s="1">
        <v>18</v>
      </c>
      <c r="B44" s="1">
        <v>23</v>
      </c>
      <c r="C44" s="1" t="s">
        <v>8</v>
      </c>
      <c r="D44" s="1" t="s">
        <v>8</v>
      </c>
      <c r="E44" s="4">
        <v>0.95</v>
      </c>
      <c r="F44" s="1">
        <f t="shared" ref="F44:F46" si="1">((1*41)+19*((2*41)+7))/20</f>
        <v>86.6</v>
      </c>
    </row>
    <row r="45" spans="1:6">
      <c r="A45" s="1">
        <v>19</v>
      </c>
      <c r="B45" s="1">
        <v>23</v>
      </c>
      <c r="C45" s="1" t="s">
        <v>8</v>
      </c>
      <c r="D45" s="1" t="s">
        <v>8</v>
      </c>
      <c r="E45" s="4">
        <v>0.95</v>
      </c>
      <c r="F45" s="1">
        <f t="shared" si="1"/>
        <v>86.6</v>
      </c>
    </row>
    <row r="46" spans="1:6">
      <c r="A46" s="1">
        <v>20</v>
      </c>
      <c r="B46" s="1">
        <v>23</v>
      </c>
      <c r="C46" s="1" t="s">
        <v>8</v>
      </c>
      <c r="D46" s="1" t="s">
        <v>8</v>
      </c>
      <c r="E46" s="4">
        <v>0.95</v>
      </c>
      <c r="F46" s="1">
        <f t="shared" si="1"/>
        <v>86.6</v>
      </c>
    </row>
    <row r="48" spans="1:6">
      <c r="A48" s="3" t="s">
        <v>0</v>
      </c>
      <c r="B48" s="3" t="s">
        <v>1</v>
      </c>
      <c r="C48" s="3" t="s">
        <v>3</v>
      </c>
      <c r="D48" s="3" t="s">
        <v>5</v>
      </c>
      <c r="E48" s="3" t="s">
        <v>10</v>
      </c>
      <c r="F48" s="3" t="s">
        <v>4</v>
      </c>
    </row>
    <row r="49" spans="1:6">
      <c r="A49" s="1">
        <v>1</v>
      </c>
      <c r="B49" s="1">
        <v>18</v>
      </c>
      <c r="C49" s="1" t="s">
        <v>7</v>
      </c>
      <c r="D49" s="1" t="s">
        <v>7</v>
      </c>
      <c r="E49" s="1" t="s">
        <v>9</v>
      </c>
      <c r="F49" s="1">
        <v>0</v>
      </c>
    </row>
    <row r="50" spans="1:6">
      <c r="A50" s="1">
        <v>2</v>
      </c>
      <c r="B50" s="1">
        <v>18</v>
      </c>
      <c r="C50" s="1" t="s">
        <v>7</v>
      </c>
      <c r="D50" s="1" t="s">
        <v>7</v>
      </c>
      <c r="E50" s="1" t="s">
        <v>9</v>
      </c>
      <c r="F50" s="1">
        <v>0</v>
      </c>
    </row>
    <row r="51" spans="1:6">
      <c r="A51" s="1">
        <v>3</v>
      </c>
      <c r="B51" s="1">
        <v>18</v>
      </c>
      <c r="C51" s="1" t="s">
        <v>7</v>
      </c>
      <c r="D51" s="1" t="s">
        <v>7</v>
      </c>
      <c r="E51" s="1" t="s">
        <v>9</v>
      </c>
      <c r="F51" s="1">
        <v>0</v>
      </c>
    </row>
    <row r="52" spans="1:6">
      <c r="A52" s="1">
        <v>4</v>
      </c>
      <c r="B52" s="1">
        <v>18</v>
      </c>
      <c r="C52" s="1" t="s">
        <v>7</v>
      </c>
      <c r="D52" s="1" t="s">
        <v>7</v>
      </c>
      <c r="E52" s="1" t="s">
        <v>9</v>
      </c>
      <c r="F52" s="1">
        <v>0</v>
      </c>
    </row>
    <row r="53" spans="1:6">
      <c r="A53" s="1">
        <v>5</v>
      </c>
      <c r="B53" s="1">
        <v>18</v>
      </c>
      <c r="C53" s="1" t="s">
        <v>7</v>
      </c>
      <c r="D53" s="1" t="s">
        <v>7</v>
      </c>
      <c r="E53" s="1" t="s">
        <v>9</v>
      </c>
      <c r="F53" s="1">
        <v>0</v>
      </c>
    </row>
    <row r="54" spans="1:6">
      <c r="A54" s="1">
        <v>6</v>
      </c>
      <c r="B54" s="1">
        <v>18</v>
      </c>
      <c r="C54" s="1" t="s">
        <v>7</v>
      </c>
      <c r="D54" s="1" t="s">
        <v>7</v>
      </c>
      <c r="E54" s="1" t="s">
        <v>9</v>
      </c>
      <c r="F54" s="1">
        <v>0</v>
      </c>
    </row>
    <row r="55" spans="1:6">
      <c r="A55" s="1">
        <v>7</v>
      </c>
      <c r="B55" s="1">
        <v>18</v>
      </c>
      <c r="C55" s="1" t="s">
        <v>7</v>
      </c>
      <c r="D55" s="1" t="s">
        <v>7</v>
      </c>
      <c r="E55" s="1" t="s">
        <v>9</v>
      </c>
      <c r="F55" s="1">
        <v>0</v>
      </c>
    </row>
    <row r="56" spans="1:6">
      <c r="A56" s="1">
        <v>8</v>
      </c>
      <c r="B56" s="1">
        <v>18</v>
      </c>
      <c r="C56" s="1" t="s">
        <v>7</v>
      </c>
      <c r="D56" s="1" t="s">
        <v>7</v>
      </c>
      <c r="E56" s="1" t="s">
        <v>9</v>
      </c>
      <c r="F56" s="1">
        <v>0</v>
      </c>
    </row>
    <row r="57" spans="1:6">
      <c r="A57" s="1">
        <v>9</v>
      </c>
      <c r="B57" s="1">
        <v>18</v>
      </c>
      <c r="C57" s="1" t="s">
        <v>7</v>
      </c>
      <c r="D57" s="1" t="s">
        <v>7</v>
      </c>
      <c r="E57" s="1" t="s">
        <v>9</v>
      </c>
      <c r="F57" s="1">
        <v>0</v>
      </c>
    </row>
    <row r="58" spans="1:6">
      <c r="A58" s="1">
        <v>10</v>
      </c>
      <c r="B58" s="1">
        <v>18</v>
      </c>
      <c r="C58" s="1" t="s">
        <v>7</v>
      </c>
      <c r="D58" s="1" t="s">
        <v>7</v>
      </c>
      <c r="E58" s="1" t="s">
        <v>9</v>
      </c>
      <c r="F58" s="1">
        <v>0</v>
      </c>
    </row>
    <row r="59" spans="1:6">
      <c r="A59" s="1">
        <v>11</v>
      </c>
      <c r="B59" s="1">
        <v>18</v>
      </c>
      <c r="C59" s="1" t="s">
        <v>8</v>
      </c>
      <c r="D59" s="1" t="s">
        <v>7</v>
      </c>
      <c r="E59" s="1" t="s">
        <v>9</v>
      </c>
      <c r="F59" s="1">
        <v>41</v>
      </c>
    </row>
    <row r="60" spans="1:6">
      <c r="A60" s="1">
        <v>12</v>
      </c>
      <c r="B60" s="1">
        <v>18</v>
      </c>
      <c r="C60" s="1" t="s">
        <v>8</v>
      </c>
      <c r="D60" s="1" t="s">
        <v>7</v>
      </c>
      <c r="E60" s="1" t="s">
        <v>9</v>
      </c>
      <c r="F60" s="1">
        <v>41</v>
      </c>
    </row>
    <row r="61" spans="1:6">
      <c r="A61" s="1">
        <v>13</v>
      </c>
      <c r="B61" s="1">
        <v>18</v>
      </c>
      <c r="C61" s="1" t="s">
        <v>8</v>
      </c>
      <c r="D61" s="1" t="s">
        <v>7</v>
      </c>
      <c r="E61" s="1" t="s">
        <v>9</v>
      </c>
      <c r="F61" s="1">
        <v>41</v>
      </c>
    </row>
    <row r="62" spans="1:6">
      <c r="A62" s="1">
        <v>14</v>
      </c>
      <c r="B62" s="1">
        <v>18</v>
      </c>
      <c r="C62" s="1" t="s">
        <v>8</v>
      </c>
      <c r="D62" s="1" t="s">
        <v>7</v>
      </c>
      <c r="E62" s="1" t="s">
        <v>9</v>
      </c>
      <c r="F62" s="1">
        <v>41</v>
      </c>
    </row>
    <row r="63" spans="1:6">
      <c r="A63" s="1">
        <v>15</v>
      </c>
      <c r="B63" s="1">
        <v>18</v>
      </c>
      <c r="C63" s="1" t="s">
        <v>8</v>
      </c>
      <c r="D63" s="1" t="s">
        <v>7</v>
      </c>
      <c r="E63" s="1" t="s">
        <v>9</v>
      </c>
      <c r="F63" s="1">
        <v>41</v>
      </c>
    </row>
    <row r="64" spans="1:6">
      <c r="A64" s="1">
        <v>16</v>
      </c>
      <c r="B64" s="1">
        <v>18</v>
      </c>
      <c r="C64" s="1" t="s">
        <v>8</v>
      </c>
      <c r="D64" s="1" t="s">
        <v>7</v>
      </c>
      <c r="E64" s="1" t="s">
        <v>9</v>
      </c>
      <c r="F64" s="1">
        <v>41</v>
      </c>
    </row>
    <row r="65" spans="1:6">
      <c r="A65" s="1">
        <v>17</v>
      </c>
      <c r="B65" s="1">
        <v>18</v>
      </c>
      <c r="C65" s="1" t="s">
        <v>8</v>
      </c>
      <c r="D65" s="1" t="s">
        <v>8</v>
      </c>
      <c r="E65" s="4">
        <v>0.7</v>
      </c>
      <c r="F65" s="1">
        <f>((41*6)+14*((41*2)+7))/20</f>
        <v>74.599999999999994</v>
      </c>
    </row>
    <row r="66" spans="1:6">
      <c r="A66" s="1">
        <v>18</v>
      </c>
      <c r="B66" s="1">
        <v>18</v>
      </c>
      <c r="C66" s="1" t="s">
        <v>8</v>
      </c>
      <c r="D66" s="1" t="s">
        <v>8</v>
      </c>
      <c r="E66" s="4">
        <v>0.7</v>
      </c>
      <c r="F66" s="1">
        <f t="shared" ref="F66:F68" si="2">((41*6)+14*((41*2)+7))/20</f>
        <v>74.599999999999994</v>
      </c>
    </row>
    <row r="67" spans="1:6">
      <c r="A67" s="1">
        <v>19</v>
      </c>
      <c r="B67" s="1">
        <v>18</v>
      </c>
      <c r="C67" s="1" t="s">
        <v>8</v>
      </c>
      <c r="D67" s="1" t="s">
        <v>8</v>
      </c>
      <c r="E67" s="4">
        <v>0.7</v>
      </c>
      <c r="F67" s="1">
        <f t="shared" si="2"/>
        <v>74.599999999999994</v>
      </c>
    </row>
    <row r="68" spans="1:6">
      <c r="A68" s="1">
        <v>20</v>
      </c>
      <c r="B68" s="1">
        <v>18</v>
      </c>
      <c r="C68" s="1" t="s">
        <v>8</v>
      </c>
      <c r="D68" s="1" t="s">
        <v>8</v>
      </c>
      <c r="E68" s="4">
        <v>0.7</v>
      </c>
      <c r="F68" s="1">
        <f t="shared" si="2"/>
        <v>74.599999999999994</v>
      </c>
    </row>
    <row r="71" spans="1:6">
      <c r="C71" s="6" t="s">
        <v>14</v>
      </c>
      <c r="D71" s="6"/>
      <c r="E71" s="1">
        <f>((F5+F6+F7+F8+F9+F10+F11+F12+F13+F14+F15+F17+F16+F19+F18+F21+F20+F22+F23+F24)/20)+((F27+F28+F29+F30+F31+F32+F33+F34+F35+F36+F37+F38+F39+F40+F41+F42+F43+F44+F45+F46)/20)+((F49+F50+F51+F52+F53+F54+F55+F56+F57+F58+F60+F59+F61+F62+F63+F64+F65+F66+F67+F68)/20)</f>
        <v>117.69</v>
      </c>
    </row>
  </sheetData>
  <mergeCells count="1">
    <mergeCell ref="C71:D7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0" workbookViewId="0">
      <selection activeCell="E73" sqref="E73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36</v>
      </c>
      <c r="D1" s="2"/>
      <c r="F1" s="2" t="s">
        <v>13</v>
      </c>
      <c r="G1" s="1">
        <v>4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  <c r="F4" s="3" t="s">
        <v>4</v>
      </c>
    </row>
    <row r="5" spans="1:7">
      <c r="A5" s="1">
        <v>1</v>
      </c>
      <c r="B5" s="1">
        <v>24</v>
      </c>
      <c r="C5" s="1" t="s">
        <v>7</v>
      </c>
      <c r="D5" s="1" t="s">
        <v>7</v>
      </c>
      <c r="E5" s="1" t="s">
        <v>9</v>
      </c>
      <c r="F5" s="1">
        <v>0</v>
      </c>
    </row>
    <row r="6" spans="1:7">
      <c r="A6" s="1">
        <v>2</v>
      </c>
      <c r="B6" s="1">
        <v>24</v>
      </c>
      <c r="C6" s="1" t="s">
        <v>7</v>
      </c>
      <c r="D6" s="1" t="s">
        <v>7</v>
      </c>
      <c r="E6" s="1" t="s">
        <v>9</v>
      </c>
      <c r="F6" s="1">
        <v>0</v>
      </c>
    </row>
    <row r="7" spans="1:7">
      <c r="A7" s="1">
        <v>3</v>
      </c>
      <c r="B7" s="1">
        <v>24</v>
      </c>
      <c r="C7" s="1" t="s">
        <v>7</v>
      </c>
      <c r="D7" s="1" t="s">
        <v>7</v>
      </c>
      <c r="E7" s="1" t="s">
        <v>9</v>
      </c>
      <c r="F7" s="1">
        <v>0</v>
      </c>
    </row>
    <row r="8" spans="1:7">
      <c r="A8" s="1">
        <v>4</v>
      </c>
      <c r="B8" s="1">
        <v>24</v>
      </c>
      <c r="C8" s="1" t="s">
        <v>7</v>
      </c>
      <c r="D8" s="1" t="s">
        <v>7</v>
      </c>
      <c r="E8" s="1" t="s">
        <v>9</v>
      </c>
      <c r="F8" s="1">
        <v>0</v>
      </c>
    </row>
    <row r="9" spans="1:7">
      <c r="A9" s="1">
        <v>5</v>
      </c>
      <c r="B9" s="1">
        <v>24</v>
      </c>
      <c r="C9" s="1" t="s">
        <v>7</v>
      </c>
      <c r="D9" s="1" t="s">
        <v>7</v>
      </c>
      <c r="E9" s="1" t="s">
        <v>9</v>
      </c>
      <c r="F9" s="1">
        <v>0</v>
      </c>
    </row>
    <row r="10" spans="1:7">
      <c r="A10" s="1">
        <v>6</v>
      </c>
      <c r="B10" s="1">
        <v>24</v>
      </c>
      <c r="C10" s="1" t="s">
        <v>7</v>
      </c>
      <c r="D10" s="1" t="s">
        <v>7</v>
      </c>
      <c r="E10" s="1" t="s">
        <v>9</v>
      </c>
      <c r="F10" s="1">
        <v>0</v>
      </c>
    </row>
    <row r="11" spans="1:7">
      <c r="A11" s="1">
        <v>7</v>
      </c>
      <c r="B11" s="1">
        <v>24</v>
      </c>
      <c r="C11" s="1" t="s">
        <v>7</v>
      </c>
      <c r="D11" s="1" t="s">
        <v>7</v>
      </c>
      <c r="E11" s="1" t="s">
        <v>9</v>
      </c>
      <c r="F11" s="1">
        <v>0</v>
      </c>
    </row>
    <row r="12" spans="1:7">
      <c r="A12" s="1">
        <v>8</v>
      </c>
      <c r="B12" s="1">
        <v>24</v>
      </c>
      <c r="C12" s="1" t="s">
        <v>7</v>
      </c>
      <c r="D12" s="1" t="s">
        <v>7</v>
      </c>
      <c r="E12" s="1" t="s">
        <v>9</v>
      </c>
      <c r="F12" s="1">
        <v>0</v>
      </c>
    </row>
    <row r="13" spans="1:7">
      <c r="A13" s="1">
        <v>9</v>
      </c>
      <c r="B13" s="1">
        <v>24</v>
      </c>
      <c r="C13" s="1" t="s">
        <v>7</v>
      </c>
      <c r="D13" s="1" t="s">
        <v>7</v>
      </c>
      <c r="E13" s="1" t="s">
        <v>9</v>
      </c>
      <c r="F13" s="1">
        <v>0</v>
      </c>
    </row>
    <row r="14" spans="1:7">
      <c r="A14" s="1">
        <v>10</v>
      </c>
      <c r="B14" s="1">
        <v>24</v>
      </c>
      <c r="C14" s="1" t="s">
        <v>7</v>
      </c>
      <c r="D14" s="1" t="s">
        <v>7</v>
      </c>
      <c r="E14" s="1" t="s">
        <v>9</v>
      </c>
      <c r="F14" s="1">
        <v>0</v>
      </c>
    </row>
    <row r="15" spans="1:7">
      <c r="A15" s="1">
        <v>11</v>
      </c>
      <c r="B15" s="1">
        <v>24</v>
      </c>
      <c r="C15" s="1" t="s">
        <v>7</v>
      </c>
      <c r="D15" s="1" t="s">
        <v>7</v>
      </c>
      <c r="E15" s="1" t="s">
        <v>9</v>
      </c>
      <c r="F15" s="1">
        <v>0</v>
      </c>
    </row>
    <row r="16" spans="1:7">
      <c r="A16" s="1">
        <v>12</v>
      </c>
      <c r="B16" s="1">
        <v>24</v>
      </c>
      <c r="C16" s="1" t="s">
        <v>8</v>
      </c>
      <c r="D16" s="1" t="s">
        <v>7</v>
      </c>
      <c r="E16" s="1" t="s">
        <v>9</v>
      </c>
      <c r="F16" s="1">
        <v>75</v>
      </c>
    </row>
    <row r="17" spans="1:6">
      <c r="A17" s="1">
        <v>13</v>
      </c>
      <c r="B17" s="1">
        <v>24</v>
      </c>
      <c r="C17" s="1" t="s">
        <v>8</v>
      </c>
      <c r="D17" s="1" t="s">
        <v>7</v>
      </c>
      <c r="E17" s="1" t="s">
        <v>9</v>
      </c>
      <c r="F17" s="1">
        <v>75</v>
      </c>
    </row>
    <row r="18" spans="1:6">
      <c r="A18" s="1">
        <v>14</v>
      </c>
      <c r="B18" s="1">
        <v>24</v>
      </c>
      <c r="C18" s="1" t="s">
        <v>8</v>
      </c>
      <c r="D18" s="1" t="s">
        <v>7</v>
      </c>
      <c r="E18" s="1" t="s">
        <v>9</v>
      </c>
      <c r="F18" s="1">
        <v>75</v>
      </c>
    </row>
    <row r="19" spans="1:6">
      <c r="A19" s="1">
        <v>15</v>
      </c>
      <c r="B19" s="1">
        <v>24</v>
      </c>
      <c r="C19" s="1" t="s">
        <v>8</v>
      </c>
      <c r="D19" s="1" t="s">
        <v>7</v>
      </c>
      <c r="E19" s="1" t="s">
        <v>9</v>
      </c>
      <c r="F19" s="1">
        <v>75</v>
      </c>
    </row>
    <row r="20" spans="1:6">
      <c r="A20" s="1">
        <v>16</v>
      </c>
      <c r="B20" s="1">
        <v>24</v>
      </c>
      <c r="C20" s="1" t="s">
        <v>8</v>
      </c>
      <c r="D20" s="1" t="s">
        <v>7</v>
      </c>
      <c r="E20" s="1" t="s">
        <v>9</v>
      </c>
      <c r="F20" s="1">
        <v>75</v>
      </c>
    </row>
    <row r="21" spans="1:6">
      <c r="A21" s="1">
        <v>17</v>
      </c>
      <c r="B21" s="1">
        <v>24</v>
      </c>
      <c r="C21" s="1" t="s">
        <v>8</v>
      </c>
      <c r="D21" s="1" t="s">
        <v>8</v>
      </c>
      <c r="E21" s="4">
        <v>0.65</v>
      </c>
      <c r="F21" s="1">
        <f>((7*75)+13*(75*2))/20</f>
        <v>123.75</v>
      </c>
    </row>
    <row r="22" spans="1:6">
      <c r="A22" s="1">
        <v>18</v>
      </c>
      <c r="B22" s="1">
        <v>24</v>
      </c>
      <c r="C22" s="1" t="s">
        <v>8</v>
      </c>
      <c r="D22" s="1" t="s">
        <v>8</v>
      </c>
      <c r="E22" s="4">
        <v>0.65</v>
      </c>
      <c r="F22" s="1">
        <f t="shared" ref="F22:F24" si="0">((7*75)+13*(75*2))/20</f>
        <v>123.75</v>
      </c>
    </row>
    <row r="23" spans="1:6">
      <c r="A23" s="1">
        <v>19</v>
      </c>
      <c r="B23" s="1">
        <v>24</v>
      </c>
      <c r="C23" s="1" t="s">
        <v>8</v>
      </c>
      <c r="D23" s="1" t="s">
        <v>8</v>
      </c>
      <c r="E23" s="4">
        <v>0.65</v>
      </c>
      <c r="F23" s="1">
        <f t="shared" si="0"/>
        <v>123.75</v>
      </c>
    </row>
    <row r="24" spans="1:6">
      <c r="A24" s="1">
        <v>20</v>
      </c>
      <c r="B24" s="1">
        <v>24</v>
      </c>
      <c r="C24" s="1" t="s">
        <v>8</v>
      </c>
      <c r="D24" s="1" t="s">
        <v>8</v>
      </c>
      <c r="E24" s="4">
        <v>0.65</v>
      </c>
      <c r="F24" s="1">
        <f t="shared" si="0"/>
        <v>123.75</v>
      </c>
    </row>
    <row r="26" spans="1:6">
      <c r="A26" s="3" t="s">
        <v>0</v>
      </c>
      <c r="B26" s="3" t="s">
        <v>1</v>
      </c>
      <c r="C26" s="3" t="s">
        <v>3</v>
      </c>
      <c r="D26" s="3" t="s">
        <v>5</v>
      </c>
      <c r="E26" s="3" t="s">
        <v>6</v>
      </c>
      <c r="F26" s="3">
        <v>0</v>
      </c>
    </row>
    <row r="27" spans="1:6">
      <c r="A27" s="1">
        <v>1</v>
      </c>
      <c r="B27" s="1">
        <v>16</v>
      </c>
      <c r="C27" s="1" t="s">
        <v>7</v>
      </c>
      <c r="D27" s="1" t="s">
        <v>7</v>
      </c>
      <c r="E27" s="1" t="s">
        <v>9</v>
      </c>
      <c r="F27" s="1">
        <v>0</v>
      </c>
    </row>
    <row r="28" spans="1:6">
      <c r="A28" s="1">
        <v>2</v>
      </c>
      <c r="B28" s="1">
        <v>16</v>
      </c>
      <c r="C28" s="1" t="s">
        <v>7</v>
      </c>
      <c r="D28" s="1" t="s">
        <v>7</v>
      </c>
      <c r="E28" s="1" t="s">
        <v>9</v>
      </c>
      <c r="F28" s="1">
        <v>0</v>
      </c>
    </row>
    <row r="29" spans="1:6">
      <c r="A29" s="1">
        <v>3</v>
      </c>
      <c r="B29" s="1">
        <v>16</v>
      </c>
      <c r="C29" s="1" t="s">
        <v>7</v>
      </c>
      <c r="D29" s="1" t="s">
        <v>7</v>
      </c>
      <c r="E29" s="1" t="s">
        <v>9</v>
      </c>
      <c r="F29" s="1">
        <v>0</v>
      </c>
    </row>
    <row r="30" spans="1:6">
      <c r="A30" s="1">
        <v>4</v>
      </c>
      <c r="B30" s="1">
        <v>16</v>
      </c>
      <c r="C30" s="1" t="s">
        <v>7</v>
      </c>
      <c r="D30" s="1" t="s">
        <v>7</v>
      </c>
      <c r="E30" s="1" t="s">
        <v>9</v>
      </c>
      <c r="F30" s="1">
        <v>0</v>
      </c>
    </row>
    <row r="31" spans="1:6">
      <c r="A31" s="1">
        <v>5</v>
      </c>
      <c r="B31" s="1">
        <v>16</v>
      </c>
      <c r="C31" s="1" t="s">
        <v>7</v>
      </c>
      <c r="D31" s="1" t="s">
        <v>7</v>
      </c>
      <c r="E31" s="1" t="s">
        <v>9</v>
      </c>
      <c r="F31" s="1">
        <v>0</v>
      </c>
    </row>
    <row r="32" spans="1:6">
      <c r="A32" s="1">
        <v>6</v>
      </c>
      <c r="B32" s="1">
        <v>16</v>
      </c>
      <c r="C32" s="1" t="s">
        <v>7</v>
      </c>
      <c r="D32" s="1" t="s">
        <v>7</v>
      </c>
      <c r="E32" s="1" t="s">
        <v>9</v>
      </c>
      <c r="F32" s="1">
        <v>0</v>
      </c>
    </row>
    <row r="33" spans="1:6">
      <c r="A33" s="1">
        <v>7</v>
      </c>
      <c r="B33" s="1">
        <v>16</v>
      </c>
      <c r="C33" s="1" t="s">
        <v>7</v>
      </c>
      <c r="D33" s="1" t="s">
        <v>7</v>
      </c>
      <c r="E33" s="1" t="s">
        <v>9</v>
      </c>
      <c r="F33" s="1">
        <v>0</v>
      </c>
    </row>
    <row r="34" spans="1:6">
      <c r="A34" s="1">
        <v>8</v>
      </c>
      <c r="B34" s="1">
        <v>16</v>
      </c>
      <c r="C34" s="1" t="s">
        <v>7</v>
      </c>
      <c r="D34" s="1" t="s">
        <v>7</v>
      </c>
      <c r="E34" s="1" t="s">
        <v>9</v>
      </c>
      <c r="F34" s="1">
        <v>0</v>
      </c>
    </row>
    <row r="35" spans="1:6">
      <c r="A35" s="1">
        <v>9</v>
      </c>
      <c r="B35" s="1">
        <v>16</v>
      </c>
      <c r="C35" s="1" t="s">
        <v>7</v>
      </c>
      <c r="D35" s="1" t="s">
        <v>7</v>
      </c>
      <c r="E35" s="1" t="s">
        <v>9</v>
      </c>
      <c r="F35" s="1">
        <v>0</v>
      </c>
    </row>
    <row r="36" spans="1:6">
      <c r="A36" s="1">
        <v>10</v>
      </c>
      <c r="B36" s="1">
        <v>16</v>
      </c>
      <c r="C36" s="1" t="s">
        <v>7</v>
      </c>
      <c r="D36" s="1" t="s">
        <v>7</v>
      </c>
      <c r="E36" s="1" t="s">
        <v>9</v>
      </c>
      <c r="F36" s="1">
        <v>0</v>
      </c>
    </row>
    <row r="37" spans="1:6">
      <c r="A37" s="1">
        <v>11</v>
      </c>
      <c r="B37" s="1">
        <v>16</v>
      </c>
      <c r="C37" s="1" t="s">
        <v>7</v>
      </c>
      <c r="D37" s="1" t="s">
        <v>7</v>
      </c>
      <c r="E37" s="1" t="s">
        <v>9</v>
      </c>
      <c r="F37" s="1">
        <v>0</v>
      </c>
    </row>
    <row r="38" spans="1:6">
      <c r="A38" s="1">
        <v>12</v>
      </c>
      <c r="B38" s="1">
        <v>16</v>
      </c>
      <c r="C38" s="1" t="s">
        <v>7</v>
      </c>
      <c r="D38" s="1" t="s">
        <v>7</v>
      </c>
      <c r="E38" s="1" t="s">
        <v>9</v>
      </c>
      <c r="F38" s="1">
        <v>0</v>
      </c>
    </row>
    <row r="39" spans="1:6">
      <c r="A39" s="1">
        <v>13</v>
      </c>
      <c r="B39" s="1">
        <v>16</v>
      </c>
      <c r="C39" s="1" t="s">
        <v>7</v>
      </c>
      <c r="D39" s="1" t="s">
        <v>7</v>
      </c>
      <c r="E39" s="1" t="s">
        <v>9</v>
      </c>
      <c r="F39" s="1">
        <v>0</v>
      </c>
    </row>
    <row r="40" spans="1:6">
      <c r="A40" s="1">
        <v>14</v>
      </c>
      <c r="B40" s="1">
        <v>16</v>
      </c>
      <c r="C40" s="1" t="s">
        <v>7</v>
      </c>
      <c r="D40" s="1" t="s">
        <v>7</v>
      </c>
      <c r="E40" s="1" t="s">
        <v>9</v>
      </c>
      <c r="F40" s="1">
        <v>0</v>
      </c>
    </row>
    <row r="41" spans="1:6">
      <c r="A41" s="1">
        <v>15</v>
      </c>
      <c r="B41" s="1">
        <v>16</v>
      </c>
      <c r="C41" s="1" t="s">
        <v>7</v>
      </c>
      <c r="D41" s="1" t="s">
        <v>7</v>
      </c>
      <c r="E41" s="1" t="s">
        <v>9</v>
      </c>
      <c r="F41" s="1">
        <v>0</v>
      </c>
    </row>
    <row r="42" spans="1:6">
      <c r="A42" s="1">
        <v>16</v>
      </c>
      <c r="B42" s="1">
        <v>16</v>
      </c>
      <c r="C42" s="1" t="s">
        <v>7</v>
      </c>
      <c r="D42" s="1" t="s">
        <v>7</v>
      </c>
      <c r="E42" s="1" t="s">
        <v>9</v>
      </c>
      <c r="F42" s="1">
        <v>0</v>
      </c>
    </row>
    <row r="43" spans="1:6">
      <c r="A43" s="1">
        <v>17</v>
      </c>
      <c r="B43" s="1">
        <v>16</v>
      </c>
      <c r="C43" s="1" t="s">
        <v>7</v>
      </c>
      <c r="D43" s="1" t="s">
        <v>7</v>
      </c>
      <c r="E43" s="4" t="s">
        <v>9</v>
      </c>
      <c r="F43" s="1">
        <v>0</v>
      </c>
    </row>
    <row r="44" spans="1:6">
      <c r="A44" s="1">
        <v>18</v>
      </c>
      <c r="B44" s="1">
        <v>16</v>
      </c>
      <c r="C44" s="1" t="s">
        <v>7</v>
      </c>
      <c r="D44" s="1" t="s">
        <v>7</v>
      </c>
      <c r="E44" s="4" t="s">
        <v>9</v>
      </c>
      <c r="F44" s="1">
        <v>0</v>
      </c>
    </row>
    <row r="45" spans="1:6">
      <c r="A45" s="1">
        <v>19</v>
      </c>
      <c r="B45" s="1">
        <v>16</v>
      </c>
      <c r="C45" s="1" t="s">
        <v>7</v>
      </c>
      <c r="D45" s="1" t="s">
        <v>7</v>
      </c>
      <c r="E45" s="4" t="s">
        <v>9</v>
      </c>
      <c r="F45" s="1">
        <v>0</v>
      </c>
    </row>
    <row r="46" spans="1:6">
      <c r="A46" s="1">
        <v>20</v>
      </c>
      <c r="B46" s="1">
        <v>16</v>
      </c>
      <c r="C46" s="1" t="s">
        <v>8</v>
      </c>
      <c r="D46" s="1" t="s">
        <v>8</v>
      </c>
      <c r="E46" s="4">
        <v>0.65</v>
      </c>
      <c r="F46" s="1">
        <f>((15*75)+5*(75*2)+7)/20</f>
        <v>94.1</v>
      </c>
    </row>
    <row r="48" spans="1:6">
      <c r="A48" s="3" t="s">
        <v>0</v>
      </c>
      <c r="B48" s="3" t="s">
        <v>1</v>
      </c>
      <c r="C48" s="3" t="s">
        <v>3</v>
      </c>
      <c r="D48" s="3" t="s">
        <v>5</v>
      </c>
      <c r="E48" s="3" t="s">
        <v>6</v>
      </c>
      <c r="F48" s="3">
        <v>0</v>
      </c>
    </row>
    <row r="49" spans="1:6">
      <c r="A49" s="1">
        <v>1</v>
      </c>
      <c r="B49" s="1">
        <v>11</v>
      </c>
      <c r="C49" s="1" t="s">
        <v>7</v>
      </c>
      <c r="D49" s="1" t="s">
        <v>7</v>
      </c>
      <c r="E49" s="1" t="s">
        <v>9</v>
      </c>
      <c r="F49" s="1">
        <v>0</v>
      </c>
    </row>
    <row r="50" spans="1:6">
      <c r="A50" s="1">
        <v>2</v>
      </c>
      <c r="B50" s="1">
        <v>11</v>
      </c>
      <c r="C50" s="1" t="s">
        <v>7</v>
      </c>
      <c r="D50" s="1" t="s">
        <v>7</v>
      </c>
      <c r="E50" s="1" t="s">
        <v>9</v>
      </c>
      <c r="F50" s="1">
        <v>0</v>
      </c>
    </row>
    <row r="51" spans="1:6">
      <c r="A51" s="1">
        <v>3</v>
      </c>
      <c r="B51" s="1">
        <v>11</v>
      </c>
      <c r="C51" s="1" t="s">
        <v>7</v>
      </c>
      <c r="D51" s="1" t="s">
        <v>7</v>
      </c>
      <c r="E51" s="1" t="s">
        <v>9</v>
      </c>
      <c r="F51" s="1">
        <v>0</v>
      </c>
    </row>
    <row r="52" spans="1:6">
      <c r="A52" s="1">
        <v>4</v>
      </c>
      <c r="B52" s="1">
        <v>11</v>
      </c>
      <c r="C52" s="1" t="s">
        <v>7</v>
      </c>
      <c r="D52" s="1" t="s">
        <v>7</v>
      </c>
      <c r="E52" s="1" t="s">
        <v>9</v>
      </c>
      <c r="F52" s="1">
        <v>0</v>
      </c>
    </row>
    <row r="53" spans="1:6">
      <c r="A53" s="1">
        <v>5</v>
      </c>
      <c r="B53" s="1">
        <v>11</v>
      </c>
      <c r="C53" s="1" t="s">
        <v>7</v>
      </c>
      <c r="D53" s="1" t="s">
        <v>7</v>
      </c>
      <c r="E53" s="1" t="s">
        <v>9</v>
      </c>
      <c r="F53" s="1">
        <v>0</v>
      </c>
    </row>
    <row r="54" spans="1:6">
      <c r="A54" s="1">
        <v>6</v>
      </c>
      <c r="B54" s="1">
        <v>11</v>
      </c>
      <c r="C54" s="1" t="s">
        <v>7</v>
      </c>
      <c r="D54" s="1" t="s">
        <v>7</v>
      </c>
      <c r="E54" s="1" t="s">
        <v>9</v>
      </c>
      <c r="F54" s="1">
        <v>0</v>
      </c>
    </row>
    <row r="55" spans="1:6">
      <c r="A55" s="1">
        <v>7</v>
      </c>
      <c r="B55" s="1">
        <v>11</v>
      </c>
      <c r="C55" s="1" t="s">
        <v>7</v>
      </c>
      <c r="D55" s="1" t="s">
        <v>7</v>
      </c>
      <c r="E55" s="1" t="s">
        <v>9</v>
      </c>
      <c r="F55" s="1">
        <v>0</v>
      </c>
    </row>
    <row r="56" spans="1:6">
      <c r="A56" s="1">
        <v>8</v>
      </c>
      <c r="B56" s="1">
        <v>11</v>
      </c>
      <c r="C56" s="1" t="s">
        <v>7</v>
      </c>
      <c r="D56" s="1" t="s">
        <v>7</v>
      </c>
      <c r="E56" s="1" t="s">
        <v>9</v>
      </c>
      <c r="F56" s="1">
        <v>0</v>
      </c>
    </row>
    <row r="57" spans="1:6">
      <c r="A57" s="1">
        <v>9</v>
      </c>
      <c r="B57" s="1">
        <v>11</v>
      </c>
      <c r="C57" s="1" t="s">
        <v>7</v>
      </c>
      <c r="D57" s="1" t="s">
        <v>7</v>
      </c>
      <c r="E57" s="1" t="s">
        <v>9</v>
      </c>
      <c r="F57" s="1">
        <v>0</v>
      </c>
    </row>
    <row r="58" spans="1:6">
      <c r="A58" s="1">
        <v>10</v>
      </c>
      <c r="B58" s="1">
        <v>11</v>
      </c>
      <c r="C58" s="1" t="s">
        <v>7</v>
      </c>
      <c r="D58" s="1" t="s">
        <v>7</v>
      </c>
      <c r="E58" s="1" t="s">
        <v>9</v>
      </c>
      <c r="F58" s="1">
        <v>0</v>
      </c>
    </row>
    <row r="59" spans="1:6">
      <c r="A59" s="1">
        <v>11</v>
      </c>
      <c r="B59" s="1">
        <v>11</v>
      </c>
      <c r="C59" s="1" t="s">
        <v>7</v>
      </c>
      <c r="D59" s="1" t="s">
        <v>7</v>
      </c>
      <c r="E59" s="1" t="s">
        <v>9</v>
      </c>
      <c r="F59" s="1">
        <v>0</v>
      </c>
    </row>
    <row r="60" spans="1:6">
      <c r="A60" s="1">
        <v>12</v>
      </c>
      <c r="B60" s="1">
        <v>11</v>
      </c>
      <c r="C60" s="1" t="s">
        <v>7</v>
      </c>
      <c r="D60" s="1" t="s">
        <v>7</v>
      </c>
      <c r="E60" s="1" t="s">
        <v>9</v>
      </c>
      <c r="F60" s="1">
        <v>0</v>
      </c>
    </row>
    <row r="61" spans="1:6">
      <c r="A61" s="1">
        <v>13</v>
      </c>
      <c r="B61" s="1">
        <v>11</v>
      </c>
      <c r="C61" s="1" t="s">
        <v>7</v>
      </c>
      <c r="D61" s="1" t="s">
        <v>7</v>
      </c>
      <c r="E61" s="1" t="s">
        <v>9</v>
      </c>
      <c r="F61" s="1">
        <v>0</v>
      </c>
    </row>
    <row r="62" spans="1:6">
      <c r="A62" s="1">
        <v>14</v>
      </c>
      <c r="B62" s="1">
        <v>11</v>
      </c>
      <c r="C62" s="1" t="s">
        <v>7</v>
      </c>
      <c r="D62" s="1" t="s">
        <v>7</v>
      </c>
      <c r="E62" s="1" t="s">
        <v>9</v>
      </c>
      <c r="F62" s="1">
        <v>0</v>
      </c>
    </row>
    <row r="63" spans="1:6">
      <c r="A63" s="1">
        <v>15</v>
      </c>
      <c r="B63" s="1">
        <v>11</v>
      </c>
      <c r="C63" s="1" t="s">
        <v>7</v>
      </c>
      <c r="D63" s="1" t="s">
        <v>7</v>
      </c>
      <c r="E63" s="1" t="s">
        <v>9</v>
      </c>
      <c r="F63" s="1">
        <v>0</v>
      </c>
    </row>
    <row r="64" spans="1:6">
      <c r="A64" s="1">
        <v>16</v>
      </c>
      <c r="B64" s="1">
        <v>11</v>
      </c>
      <c r="C64" s="1" t="s">
        <v>7</v>
      </c>
      <c r="D64" s="1" t="s">
        <v>7</v>
      </c>
      <c r="E64" s="1" t="s">
        <v>9</v>
      </c>
      <c r="F64" s="1">
        <v>0</v>
      </c>
    </row>
    <row r="65" spans="1:6">
      <c r="A65" s="1">
        <v>17</v>
      </c>
      <c r="B65" s="1">
        <v>11</v>
      </c>
      <c r="C65" s="1" t="s">
        <v>7</v>
      </c>
      <c r="D65" s="1" t="s">
        <v>7</v>
      </c>
      <c r="E65" s="4" t="s">
        <v>9</v>
      </c>
      <c r="F65" s="1">
        <v>0</v>
      </c>
    </row>
    <row r="66" spans="1:6">
      <c r="A66" s="1">
        <v>18</v>
      </c>
      <c r="B66" s="1">
        <v>11</v>
      </c>
      <c r="C66" s="1" t="s">
        <v>7</v>
      </c>
      <c r="D66" s="1" t="s">
        <v>7</v>
      </c>
      <c r="E66" s="4" t="s">
        <v>9</v>
      </c>
      <c r="F66" s="1">
        <v>0</v>
      </c>
    </row>
    <row r="67" spans="1:6">
      <c r="A67" s="1">
        <v>19</v>
      </c>
      <c r="B67" s="1">
        <v>11</v>
      </c>
      <c r="C67" s="1" t="s">
        <v>7</v>
      </c>
      <c r="D67" s="1" t="s">
        <v>7</v>
      </c>
      <c r="E67" s="4" t="s">
        <v>9</v>
      </c>
      <c r="F67" s="1">
        <v>0</v>
      </c>
    </row>
    <row r="68" spans="1:6">
      <c r="A68" s="1">
        <v>20</v>
      </c>
      <c r="B68" s="1">
        <v>11</v>
      </c>
      <c r="C68" s="1" t="s">
        <v>8</v>
      </c>
      <c r="D68" s="1" t="s">
        <v>8</v>
      </c>
      <c r="E68" s="4">
        <v>0.65</v>
      </c>
      <c r="F68" s="1">
        <f>((19*75)+1*((2*75)+7))/20</f>
        <v>79.099999999999994</v>
      </c>
    </row>
    <row r="71" spans="1:6">
      <c r="C71" s="6" t="s">
        <v>12</v>
      </c>
      <c r="D71" s="5"/>
      <c r="E71" s="1">
        <f>((F5+F6+F7+F8+F9+F10+F11+F12+F13+F14+F15+F16+F17+F18+F19+F20+F21+F22+F24+F23)/20)+((F27+F28+F29+F30+F31+F32+F33+F34+F36+F35+F38+F37+F39+F40+F42+F43+F41+F45+F46+F44)/20)+((F49+F50+F51+F52+F53+F54+F55+F57+F56+F58+F59+F60+F61+F68+F67+F66+F65+F64+F63+F62)/20)</f>
        <v>52.16</v>
      </c>
    </row>
  </sheetData>
  <mergeCells count="1">
    <mergeCell ref="C71:D7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51" workbookViewId="0">
      <selection activeCell="E91" sqref="E91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36</v>
      </c>
      <c r="D1" s="2"/>
      <c r="F1" s="2" t="s">
        <v>13</v>
      </c>
      <c r="G1" s="1">
        <v>4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10</v>
      </c>
      <c r="F4" s="3" t="s">
        <v>4</v>
      </c>
    </row>
    <row r="5" spans="1:7">
      <c r="A5" s="1">
        <v>1</v>
      </c>
      <c r="B5" s="1">
        <v>34</v>
      </c>
      <c r="C5" s="1" t="s">
        <v>7</v>
      </c>
      <c r="D5" s="1" t="s">
        <v>7</v>
      </c>
      <c r="E5" s="1" t="s">
        <v>9</v>
      </c>
      <c r="F5" s="1">
        <v>0</v>
      </c>
    </row>
    <row r="6" spans="1:7">
      <c r="A6" s="1">
        <v>2</v>
      </c>
      <c r="B6" s="1">
        <v>34</v>
      </c>
      <c r="C6" s="1" t="s">
        <v>8</v>
      </c>
      <c r="D6" s="1" t="s">
        <v>7</v>
      </c>
      <c r="E6" s="1" t="s">
        <v>9</v>
      </c>
      <c r="F6" s="1">
        <v>39</v>
      </c>
    </row>
    <row r="7" spans="1:7">
      <c r="A7" s="1">
        <v>3</v>
      </c>
      <c r="B7" s="1">
        <v>34</v>
      </c>
      <c r="C7" s="1" t="s">
        <v>8</v>
      </c>
      <c r="D7" s="1" t="s">
        <v>7</v>
      </c>
      <c r="E7" s="1" t="s">
        <v>9</v>
      </c>
      <c r="F7" s="1">
        <v>39</v>
      </c>
    </row>
    <row r="8" spans="1:7">
      <c r="A8" s="1">
        <v>4</v>
      </c>
      <c r="B8" s="1">
        <v>34</v>
      </c>
      <c r="C8" s="1" t="s">
        <v>8</v>
      </c>
      <c r="D8" s="1" t="s">
        <v>7</v>
      </c>
      <c r="E8" s="1" t="s">
        <v>9</v>
      </c>
      <c r="F8" s="1">
        <v>39</v>
      </c>
    </row>
    <row r="9" spans="1:7">
      <c r="A9" s="1">
        <v>5</v>
      </c>
      <c r="B9" s="1">
        <v>34</v>
      </c>
      <c r="C9" s="1" t="s">
        <v>8</v>
      </c>
      <c r="D9" s="1" t="s">
        <v>7</v>
      </c>
      <c r="E9" s="1" t="s">
        <v>9</v>
      </c>
      <c r="F9" s="1">
        <v>39</v>
      </c>
    </row>
    <row r="10" spans="1:7">
      <c r="A10" s="1">
        <v>6</v>
      </c>
      <c r="B10" s="1">
        <v>34</v>
      </c>
      <c r="C10" s="1" t="s">
        <v>8</v>
      </c>
      <c r="D10" s="1" t="s">
        <v>7</v>
      </c>
      <c r="E10" s="1" t="s">
        <v>9</v>
      </c>
      <c r="F10" s="1">
        <v>39</v>
      </c>
    </row>
    <row r="11" spans="1:7">
      <c r="A11" s="1">
        <v>7</v>
      </c>
      <c r="B11" s="1">
        <v>34</v>
      </c>
      <c r="C11" s="1" t="s">
        <v>8</v>
      </c>
      <c r="D11" s="1" t="s">
        <v>7</v>
      </c>
      <c r="E11" s="1" t="s">
        <v>9</v>
      </c>
      <c r="F11" s="1">
        <v>39</v>
      </c>
    </row>
    <row r="12" spans="1:7">
      <c r="A12" s="1">
        <v>8</v>
      </c>
      <c r="B12" s="1">
        <v>34</v>
      </c>
      <c r="C12" s="1" t="s">
        <v>8</v>
      </c>
      <c r="D12" s="1" t="s">
        <v>7</v>
      </c>
      <c r="E12" s="1" t="s">
        <v>9</v>
      </c>
      <c r="F12" s="1">
        <v>39</v>
      </c>
    </row>
    <row r="13" spans="1:7">
      <c r="A13" s="1">
        <v>9</v>
      </c>
      <c r="B13" s="1">
        <v>34</v>
      </c>
      <c r="C13" s="1" t="s">
        <v>8</v>
      </c>
      <c r="D13" s="1" t="s">
        <v>7</v>
      </c>
      <c r="E13" s="1" t="s">
        <v>9</v>
      </c>
      <c r="F13" s="1">
        <v>39</v>
      </c>
    </row>
    <row r="14" spans="1:7">
      <c r="A14" s="1">
        <v>10</v>
      </c>
      <c r="B14" s="1">
        <v>34</v>
      </c>
      <c r="C14" s="1" t="s">
        <v>8</v>
      </c>
      <c r="D14" s="1" t="s">
        <v>7</v>
      </c>
      <c r="E14" s="1" t="s">
        <v>9</v>
      </c>
      <c r="F14" s="1">
        <v>39</v>
      </c>
    </row>
    <row r="15" spans="1:7">
      <c r="A15" s="1">
        <v>11</v>
      </c>
      <c r="B15" s="1">
        <v>34</v>
      </c>
      <c r="C15" s="1" t="s">
        <v>8</v>
      </c>
      <c r="D15" s="1" t="s">
        <v>7</v>
      </c>
      <c r="E15" s="1" t="s">
        <v>9</v>
      </c>
      <c r="F15" s="1">
        <v>39</v>
      </c>
    </row>
    <row r="16" spans="1:7">
      <c r="A16" s="1">
        <v>12</v>
      </c>
      <c r="B16" s="1">
        <v>34</v>
      </c>
      <c r="C16" s="1" t="s">
        <v>8</v>
      </c>
      <c r="D16" s="1" t="s">
        <v>7</v>
      </c>
      <c r="E16" s="1" t="s">
        <v>9</v>
      </c>
      <c r="F16" s="1">
        <v>39</v>
      </c>
    </row>
    <row r="17" spans="1:6">
      <c r="A17" s="1">
        <v>13</v>
      </c>
      <c r="B17" s="1">
        <v>34</v>
      </c>
      <c r="C17" s="1" t="s">
        <v>8</v>
      </c>
      <c r="D17" s="1" t="s">
        <v>7</v>
      </c>
      <c r="E17" s="1" t="s">
        <v>9</v>
      </c>
      <c r="F17" s="1">
        <v>39</v>
      </c>
    </row>
    <row r="18" spans="1:6">
      <c r="A18" s="1">
        <v>14</v>
      </c>
      <c r="B18" s="1">
        <v>34</v>
      </c>
      <c r="C18" s="1" t="s">
        <v>8</v>
      </c>
      <c r="D18" s="1" t="s">
        <v>7</v>
      </c>
      <c r="E18" s="1" t="s">
        <v>9</v>
      </c>
      <c r="F18" s="1">
        <v>39</v>
      </c>
    </row>
    <row r="19" spans="1:6">
      <c r="A19" s="1">
        <v>15</v>
      </c>
      <c r="B19" s="1">
        <v>34</v>
      </c>
      <c r="C19" s="1" t="s">
        <v>8</v>
      </c>
      <c r="D19" s="1" t="s">
        <v>7</v>
      </c>
      <c r="E19" s="1" t="s">
        <v>9</v>
      </c>
      <c r="F19" s="1">
        <v>39</v>
      </c>
    </row>
    <row r="20" spans="1:6">
      <c r="A20" s="1">
        <v>16</v>
      </c>
      <c r="B20" s="1">
        <v>34</v>
      </c>
      <c r="C20" s="1" t="s">
        <v>8</v>
      </c>
      <c r="D20" s="1" t="s">
        <v>7</v>
      </c>
      <c r="E20" s="1" t="s">
        <v>9</v>
      </c>
      <c r="F20" s="1">
        <v>39</v>
      </c>
    </row>
    <row r="21" spans="1:6">
      <c r="A21" s="1">
        <v>17</v>
      </c>
      <c r="B21" s="1">
        <v>34</v>
      </c>
      <c r="C21" s="1" t="s">
        <v>8</v>
      </c>
      <c r="D21" s="1" t="s">
        <v>8</v>
      </c>
      <c r="E21" s="4">
        <v>1</v>
      </c>
      <c r="F21" s="1">
        <f>(20*((39*3)+7))/20</f>
        <v>124</v>
      </c>
    </row>
    <row r="22" spans="1:6">
      <c r="A22" s="1">
        <v>18</v>
      </c>
      <c r="B22" s="1">
        <v>34</v>
      </c>
      <c r="C22" s="1" t="s">
        <v>8</v>
      </c>
      <c r="D22" s="1" t="s">
        <v>8</v>
      </c>
      <c r="E22" s="4">
        <v>1</v>
      </c>
      <c r="F22" s="1">
        <f t="shared" ref="F22:F24" si="0">(20*((39*3)+7))/20</f>
        <v>124</v>
      </c>
    </row>
    <row r="23" spans="1:6">
      <c r="A23" s="1">
        <v>19</v>
      </c>
      <c r="B23" s="1">
        <v>34</v>
      </c>
      <c r="C23" s="1" t="s">
        <v>8</v>
      </c>
      <c r="D23" s="1" t="s">
        <v>8</v>
      </c>
      <c r="E23" s="4">
        <v>1</v>
      </c>
      <c r="F23" s="1">
        <f t="shared" si="0"/>
        <v>124</v>
      </c>
    </row>
    <row r="24" spans="1:6">
      <c r="A24" s="1">
        <v>20</v>
      </c>
      <c r="B24" s="1">
        <v>34</v>
      </c>
      <c r="C24" s="1" t="s">
        <v>8</v>
      </c>
      <c r="D24" s="1" t="s">
        <v>8</v>
      </c>
      <c r="E24" s="4">
        <v>1</v>
      </c>
      <c r="F24" s="1">
        <f t="shared" si="0"/>
        <v>124</v>
      </c>
    </row>
    <row r="26" spans="1:6">
      <c r="A26" s="3" t="s">
        <v>0</v>
      </c>
      <c r="B26" s="3" t="s">
        <v>1</v>
      </c>
      <c r="C26" s="3" t="s">
        <v>3</v>
      </c>
      <c r="D26" s="3" t="s">
        <v>5</v>
      </c>
      <c r="E26" s="3" t="s">
        <v>10</v>
      </c>
      <c r="F26" s="3" t="s">
        <v>4</v>
      </c>
    </row>
    <row r="27" spans="1:6">
      <c r="A27" s="1">
        <v>1</v>
      </c>
      <c r="B27" s="1">
        <v>24</v>
      </c>
      <c r="C27" s="1" t="s">
        <v>7</v>
      </c>
      <c r="D27" s="1" t="s">
        <v>7</v>
      </c>
      <c r="E27" s="1" t="s">
        <v>9</v>
      </c>
      <c r="F27" s="1">
        <v>0</v>
      </c>
    </row>
    <row r="28" spans="1:6">
      <c r="A28" s="1">
        <v>2</v>
      </c>
      <c r="B28" s="1">
        <v>24</v>
      </c>
      <c r="C28" s="1" t="s">
        <v>7</v>
      </c>
      <c r="D28" s="1" t="s">
        <v>7</v>
      </c>
      <c r="E28" s="1" t="s">
        <v>9</v>
      </c>
      <c r="F28" s="1">
        <v>0</v>
      </c>
    </row>
    <row r="29" spans="1:6">
      <c r="A29" s="1">
        <v>3</v>
      </c>
      <c r="B29" s="1">
        <v>24</v>
      </c>
      <c r="C29" s="1" t="s">
        <v>7</v>
      </c>
      <c r="D29" s="1" t="s">
        <v>7</v>
      </c>
      <c r="E29" s="1" t="s">
        <v>9</v>
      </c>
      <c r="F29" s="1">
        <v>0</v>
      </c>
    </row>
    <row r="30" spans="1:6">
      <c r="A30" s="1">
        <v>4</v>
      </c>
      <c r="B30" s="1">
        <v>24</v>
      </c>
      <c r="C30" s="1" t="s">
        <v>7</v>
      </c>
      <c r="D30" s="1" t="s">
        <v>7</v>
      </c>
      <c r="E30" s="1" t="s">
        <v>9</v>
      </c>
      <c r="F30" s="1">
        <v>0</v>
      </c>
    </row>
    <row r="31" spans="1:6">
      <c r="A31" s="1">
        <v>5</v>
      </c>
      <c r="B31" s="1">
        <v>24</v>
      </c>
      <c r="C31" s="1" t="s">
        <v>7</v>
      </c>
      <c r="D31" s="1" t="s">
        <v>7</v>
      </c>
      <c r="E31" s="1" t="s">
        <v>9</v>
      </c>
      <c r="F31" s="1">
        <v>0</v>
      </c>
    </row>
    <row r="32" spans="1:6">
      <c r="A32" s="1">
        <v>6</v>
      </c>
      <c r="B32" s="1">
        <v>24</v>
      </c>
      <c r="C32" s="1" t="s">
        <v>7</v>
      </c>
      <c r="D32" s="1" t="s">
        <v>7</v>
      </c>
      <c r="E32" s="1" t="s">
        <v>9</v>
      </c>
      <c r="F32" s="1">
        <v>0</v>
      </c>
    </row>
    <row r="33" spans="1:6">
      <c r="A33" s="1">
        <v>7</v>
      </c>
      <c r="B33" s="1">
        <v>24</v>
      </c>
      <c r="C33" s="1" t="s">
        <v>7</v>
      </c>
      <c r="D33" s="1" t="s">
        <v>7</v>
      </c>
      <c r="E33" s="1" t="s">
        <v>9</v>
      </c>
      <c r="F33" s="1">
        <v>0</v>
      </c>
    </row>
    <row r="34" spans="1:6">
      <c r="A34" s="1">
        <v>8</v>
      </c>
      <c r="B34" s="1">
        <v>24</v>
      </c>
      <c r="C34" s="1" t="s">
        <v>7</v>
      </c>
      <c r="D34" s="1" t="s">
        <v>7</v>
      </c>
      <c r="E34" s="1" t="s">
        <v>9</v>
      </c>
      <c r="F34" s="1">
        <v>0</v>
      </c>
    </row>
    <row r="35" spans="1:6">
      <c r="A35" s="1">
        <v>9</v>
      </c>
      <c r="B35" s="1">
        <v>24</v>
      </c>
      <c r="C35" s="1" t="s">
        <v>7</v>
      </c>
      <c r="D35" s="1" t="s">
        <v>7</v>
      </c>
      <c r="E35" s="1" t="s">
        <v>9</v>
      </c>
      <c r="F35" s="1">
        <v>0</v>
      </c>
    </row>
    <row r="36" spans="1:6">
      <c r="A36" s="1">
        <v>10</v>
      </c>
      <c r="B36" s="1">
        <v>24</v>
      </c>
      <c r="C36" s="1" t="s">
        <v>7</v>
      </c>
      <c r="D36" s="1" t="s">
        <v>7</v>
      </c>
      <c r="E36" s="1" t="s">
        <v>9</v>
      </c>
      <c r="F36" s="1">
        <v>0</v>
      </c>
    </row>
    <row r="37" spans="1:6">
      <c r="A37" s="1">
        <v>11</v>
      </c>
      <c r="B37" s="1">
        <v>24</v>
      </c>
      <c r="C37" s="1" t="s">
        <v>7</v>
      </c>
      <c r="D37" s="1" t="s">
        <v>7</v>
      </c>
      <c r="E37" s="1" t="s">
        <v>9</v>
      </c>
      <c r="F37" s="1">
        <v>0</v>
      </c>
    </row>
    <row r="38" spans="1:6">
      <c r="A38" s="1">
        <v>12</v>
      </c>
      <c r="B38" s="1">
        <v>24</v>
      </c>
      <c r="C38" s="1" t="s">
        <v>8</v>
      </c>
      <c r="D38" s="1" t="s">
        <v>7</v>
      </c>
      <c r="E38" s="1" t="s">
        <v>9</v>
      </c>
      <c r="F38" s="1">
        <v>39</v>
      </c>
    </row>
    <row r="39" spans="1:6">
      <c r="A39" s="1">
        <v>13</v>
      </c>
      <c r="B39" s="1">
        <v>24</v>
      </c>
      <c r="C39" s="1" t="s">
        <v>8</v>
      </c>
      <c r="D39" s="1" t="s">
        <v>7</v>
      </c>
      <c r="E39" s="1" t="s">
        <v>9</v>
      </c>
      <c r="F39" s="1">
        <v>39</v>
      </c>
    </row>
    <row r="40" spans="1:6">
      <c r="A40" s="1">
        <v>14</v>
      </c>
      <c r="B40" s="1">
        <v>24</v>
      </c>
      <c r="C40" s="1" t="s">
        <v>8</v>
      </c>
      <c r="D40" s="1" t="s">
        <v>7</v>
      </c>
      <c r="E40" s="1" t="s">
        <v>9</v>
      </c>
      <c r="F40" s="1">
        <v>39</v>
      </c>
    </row>
    <row r="41" spans="1:6">
      <c r="A41" s="1">
        <v>15</v>
      </c>
      <c r="B41" s="1">
        <v>24</v>
      </c>
      <c r="C41" s="1" t="s">
        <v>8</v>
      </c>
      <c r="D41" s="1" t="s">
        <v>7</v>
      </c>
      <c r="E41" s="1" t="s">
        <v>9</v>
      </c>
      <c r="F41" s="1">
        <v>39</v>
      </c>
    </row>
    <row r="42" spans="1:6">
      <c r="A42" s="1">
        <v>16</v>
      </c>
      <c r="B42" s="1">
        <v>24</v>
      </c>
      <c r="C42" s="1" t="s">
        <v>8</v>
      </c>
      <c r="D42" s="1" t="s">
        <v>7</v>
      </c>
      <c r="E42" s="1" t="s">
        <v>9</v>
      </c>
      <c r="F42" s="1">
        <v>39</v>
      </c>
    </row>
    <row r="43" spans="1:6">
      <c r="A43" s="1">
        <v>17</v>
      </c>
      <c r="B43" s="1">
        <v>24</v>
      </c>
      <c r="C43" s="1" t="s">
        <v>8</v>
      </c>
      <c r="D43" s="1" t="s">
        <v>8</v>
      </c>
      <c r="E43" s="4">
        <v>1</v>
      </c>
      <c r="F43" s="1">
        <f>((20*((39*3)+7))/20)</f>
        <v>124</v>
      </c>
    </row>
    <row r="44" spans="1:6">
      <c r="A44" s="1">
        <v>18</v>
      </c>
      <c r="B44" s="1">
        <v>24</v>
      </c>
      <c r="C44" s="1" t="s">
        <v>8</v>
      </c>
      <c r="D44" s="1" t="s">
        <v>8</v>
      </c>
      <c r="E44" s="4">
        <v>1</v>
      </c>
      <c r="F44" s="1">
        <f t="shared" ref="F44:F46" si="1">((20*((39*3)+7))/20)</f>
        <v>124</v>
      </c>
    </row>
    <row r="45" spans="1:6">
      <c r="A45" s="1">
        <v>19</v>
      </c>
      <c r="B45" s="1">
        <v>24</v>
      </c>
      <c r="C45" s="1" t="s">
        <v>8</v>
      </c>
      <c r="D45" s="1" t="s">
        <v>8</v>
      </c>
      <c r="E45" s="4">
        <v>1</v>
      </c>
      <c r="F45" s="1">
        <f t="shared" si="1"/>
        <v>124</v>
      </c>
    </row>
    <row r="46" spans="1:6">
      <c r="A46" s="1">
        <v>20</v>
      </c>
      <c r="B46" s="1">
        <v>24</v>
      </c>
      <c r="C46" s="1" t="s">
        <v>8</v>
      </c>
      <c r="D46" s="1" t="s">
        <v>8</v>
      </c>
      <c r="E46" s="4">
        <v>1</v>
      </c>
      <c r="F46" s="1">
        <f t="shared" si="1"/>
        <v>124</v>
      </c>
    </row>
    <row r="48" spans="1:6">
      <c r="A48" s="3" t="s">
        <v>0</v>
      </c>
      <c r="B48" s="3" t="s">
        <v>1</v>
      </c>
      <c r="C48" s="3" t="s">
        <v>3</v>
      </c>
      <c r="D48" s="3" t="s">
        <v>5</v>
      </c>
      <c r="E48" s="3" t="s">
        <v>10</v>
      </c>
      <c r="F48" s="3" t="s">
        <v>4</v>
      </c>
    </row>
    <row r="49" spans="1:6">
      <c r="A49" s="1">
        <v>1</v>
      </c>
      <c r="B49" s="1">
        <v>19</v>
      </c>
      <c r="C49" s="1" t="s">
        <v>7</v>
      </c>
      <c r="D49" s="1" t="s">
        <v>7</v>
      </c>
      <c r="E49" s="1" t="s">
        <v>9</v>
      </c>
      <c r="F49" s="1">
        <v>0</v>
      </c>
    </row>
    <row r="50" spans="1:6">
      <c r="A50" s="1">
        <v>2</v>
      </c>
      <c r="B50" s="1">
        <v>19</v>
      </c>
      <c r="C50" s="1" t="s">
        <v>7</v>
      </c>
      <c r="D50" s="1" t="s">
        <v>7</v>
      </c>
      <c r="E50" s="1" t="s">
        <v>9</v>
      </c>
      <c r="F50" s="1">
        <v>0</v>
      </c>
    </row>
    <row r="51" spans="1:6">
      <c r="A51" s="1">
        <v>3</v>
      </c>
      <c r="B51" s="1">
        <v>19</v>
      </c>
      <c r="C51" s="1" t="s">
        <v>7</v>
      </c>
      <c r="D51" s="1" t="s">
        <v>7</v>
      </c>
      <c r="E51" s="1" t="s">
        <v>9</v>
      </c>
      <c r="F51" s="1">
        <v>0</v>
      </c>
    </row>
    <row r="52" spans="1:6">
      <c r="A52" s="1">
        <v>4</v>
      </c>
      <c r="B52" s="1">
        <v>19</v>
      </c>
      <c r="C52" s="1" t="s">
        <v>7</v>
      </c>
      <c r="D52" s="1" t="s">
        <v>7</v>
      </c>
      <c r="E52" s="1" t="s">
        <v>9</v>
      </c>
      <c r="F52" s="1">
        <v>0</v>
      </c>
    </row>
    <row r="53" spans="1:6">
      <c r="A53" s="1">
        <v>5</v>
      </c>
      <c r="B53" s="1">
        <v>19</v>
      </c>
      <c r="C53" s="1" t="s">
        <v>7</v>
      </c>
      <c r="D53" s="1" t="s">
        <v>7</v>
      </c>
      <c r="E53" s="1" t="s">
        <v>9</v>
      </c>
      <c r="F53" s="1">
        <v>0</v>
      </c>
    </row>
    <row r="54" spans="1:6">
      <c r="A54" s="1">
        <v>6</v>
      </c>
      <c r="B54" s="1">
        <v>19</v>
      </c>
      <c r="C54" s="1" t="s">
        <v>7</v>
      </c>
      <c r="D54" s="1" t="s">
        <v>7</v>
      </c>
      <c r="E54" s="1" t="s">
        <v>9</v>
      </c>
      <c r="F54" s="1">
        <v>0</v>
      </c>
    </row>
    <row r="55" spans="1:6">
      <c r="A55" s="1">
        <v>7</v>
      </c>
      <c r="B55" s="1">
        <v>19</v>
      </c>
      <c r="C55" s="1" t="s">
        <v>7</v>
      </c>
      <c r="D55" s="1" t="s">
        <v>7</v>
      </c>
      <c r="E55" s="1" t="s">
        <v>9</v>
      </c>
      <c r="F55" s="1">
        <v>0</v>
      </c>
    </row>
    <row r="56" spans="1:6">
      <c r="A56" s="1">
        <v>8</v>
      </c>
      <c r="B56" s="1">
        <v>19</v>
      </c>
      <c r="C56" s="1" t="s">
        <v>7</v>
      </c>
      <c r="D56" s="1" t="s">
        <v>7</v>
      </c>
      <c r="E56" s="1" t="s">
        <v>9</v>
      </c>
      <c r="F56" s="1">
        <v>0</v>
      </c>
    </row>
    <row r="57" spans="1:6">
      <c r="A57" s="1">
        <v>9</v>
      </c>
      <c r="B57" s="1">
        <v>19</v>
      </c>
      <c r="C57" s="1" t="s">
        <v>7</v>
      </c>
      <c r="D57" s="1" t="s">
        <v>7</v>
      </c>
      <c r="E57" s="1" t="s">
        <v>9</v>
      </c>
      <c r="F57" s="1">
        <v>0</v>
      </c>
    </row>
    <row r="58" spans="1:6">
      <c r="A58" s="1">
        <v>10</v>
      </c>
      <c r="B58" s="1">
        <v>19</v>
      </c>
      <c r="C58" s="1" t="s">
        <v>7</v>
      </c>
      <c r="D58" s="1" t="s">
        <v>7</v>
      </c>
      <c r="E58" s="1" t="s">
        <v>9</v>
      </c>
      <c r="F58" s="1">
        <v>0</v>
      </c>
    </row>
    <row r="59" spans="1:6">
      <c r="A59" s="1">
        <v>11</v>
      </c>
      <c r="B59" s="1">
        <v>19</v>
      </c>
      <c r="C59" s="1" t="s">
        <v>7</v>
      </c>
      <c r="D59" s="1" t="s">
        <v>7</v>
      </c>
      <c r="E59" s="1" t="s">
        <v>9</v>
      </c>
      <c r="F59" s="1">
        <v>0</v>
      </c>
    </row>
    <row r="60" spans="1:6">
      <c r="A60" s="1">
        <v>12</v>
      </c>
      <c r="B60" s="1">
        <v>19</v>
      </c>
      <c r="C60" s="1" t="s">
        <v>7</v>
      </c>
      <c r="D60" s="1" t="s">
        <v>7</v>
      </c>
      <c r="E60" s="1" t="s">
        <v>9</v>
      </c>
      <c r="F60" s="1">
        <v>0</v>
      </c>
    </row>
    <row r="61" spans="1:6">
      <c r="A61" s="1">
        <v>13</v>
      </c>
      <c r="B61" s="1">
        <v>19</v>
      </c>
      <c r="C61" s="1" t="s">
        <v>7</v>
      </c>
      <c r="D61" s="1" t="s">
        <v>7</v>
      </c>
      <c r="E61" s="1" t="s">
        <v>9</v>
      </c>
      <c r="F61" s="1">
        <v>0</v>
      </c>
    </row>
    <row r="62" spans="1:6">
      <c r="A62" s="1">
        <v>14</v>
      </c>
      <c r="B62" s="1">
        <v>19</v>
      </c>
      <c r="C62" s="1" t="s">
        <v>7</v>
      </c>
      <c r="D62" s="1" t="s">
        <v>7</v>
      </c>
      <c r="E62" s="1" t="s">
        <v>9</v>
      </c>
      <c r="F62" s="1">
        <v>0</v>
      </c>
    </row>
    <row r="63" spans="1:6">
      <c r="A63" s="1">
        <v>15</v>
      </c>
      <c r="B63" s="1">
        <v>19</v>
      </c>
      <c r="C63" s="1" t="s">
        <v>7</v>
      </c>
      <c r="D63" s="1" t="s">
        <v>7</v>
      </c>
      <c r="E63" s="1" t="s">
        <v>9</v>
      </c>
      <c r="F63" s="1">
        <v>0</v>
      </c>
    </row>
    <row r="64" spans="1:6">
      <c r="A64" s="1">
        <v>16</v>
      </c>
      <c r="B64" s="1">
        <v>19</v>
      </c>
      <c r="C64" s="1" t="s">
        <v>7</v>
      </c>
      <c r="D64" s="1" t="s">
        <v>7</v>
      </c>
      <c r="E64" s="1" t="s">
        <v>9</v>
      </c>
      <c r="F64" s="1">
        <v>0</v>
      </c>
    </row>
    <row r="65" spans="1:6">
      <c r="A65" s="1">
        <v>17</v>
      </c>
      <c r="B65" s="1">
        <v>19</v>
      </c>
      <c r="C65" s="1" t="s">
        <v>8</v>
      </c>
      <c r="D65" s="1" t="s">
        <v>8</v>
      </c>
      <c r="E65" s="4">
        <v>0.5</v>
      </c>
      <c r="F65" s="1">
        <f>((20*((39*3)+7))/20)</f>
        <v>124</v>
      </c>
    </row>
    <row r="66" spans="1:6">
      <c r="A66" s="1">
        <v>18</v>
      </c>
      <c r="B66" s="1">
        <v>19</v>
      </c>
      <c r="C66" s="1" t="s">
        <v>8</v>
      </c>
      <c r="D66" s="1" t="s">
        <v>8</v>
      </c>
      <c r="E66" s="4">
        <v>0.5</v>
      </c>
      <c r="F66" s="1">
        <f t="shared" ref="F66:F68" si="2">((20*((39*3)+7))/20)</f>
        <v>124</v>
      </c>
    </row>
    <row r="67" spans="1:6">
      <c r="A67" s="1">
        <v>19</v>
      </c>
      <c r="B67" s="1">
        <v>19</v>
      </c>
      <c r="C67" s="1" t="s">
        <v>8</v>
      </c>
      <c r="D67" s="1" t="s">
        <v>8</v>
      </c>
      <c r="E67" s="4">
        <v>0.5</v>
      </c>
      <c r="F67" s="1">
        <f t="shared" si="2"/>
        <v>124</v>
      </c>
    </row>
    <row r="68" spans="1:6">
      <c r="A68" s="1">
        <v>20</v>
      </c>
      <c r="B68" s="1">
        <v>19</v>
      </c>
      <c r="C68" s="1" t="s">
        <v>8</v>
      </c>
      <c r="D68" s="1" t="s">
        <v>8</v>
      </c>
      <c r="E68" s="4">
        <v>0.5</v>
      </c>
      <c r="F68" s="1">
        <f t="shared" si="2"/>
        <v>124</v>
      </c>
    </row>
    <row r="70" spans="1:6">
      <c r="A70" s="3" t="s">
        <v>0</v>
      </c>
      <c r="B70" s="3" t="s">
        <v>1</v>
      </c>
      <c r="C70" s="3" t="s">
        <v>3</v>
      </c>
      <c r="D70" s="3" t="s">
        <v>5</v>
      </c>
      <c r="E70" s="3" t="s">
        <v>10</v>
      </c>
      <c r="F70" s="3" t="s">
        <v>4</v>
      </c>
    </row>
    <row r="71" spans="1:6">
      <c r="A71" s="1">
        <v>1</v>
      </c>
      <c r="B71" s="1">
        <v>14</v>
      </c>
      <c r="C71" s="1" t="s">
        <v>7</v>
      </c>
      <c r="D71" s="1" t="s">
        <v>7</v>
      </c>
      <c r="E71" s="1" t="s">
        <v>9</v>
      </c>
      <c r="F71" s="1">
        <v>0</v>
      </c>
    </row>
    <row r="72" spans="1:6">
      <c r="A72" s="1">
        <v>2</v>
      </c>
      <c r="B72" s="1">
        <v>14</v>
      </c>
      <c r="C72" s="1" t="s">
        <v>7</v>
      </c>
      <c r="D72" s="1" t="s">
        <v>7</v>
      </c>
      <c r="E72" s="1" t="s">
        <v>9</v>
      </c>
      <c r="F72" s="1">
        <v>0</v>
      </c>
    </row>
    <row r="73" spans="1:6">
      <c r="A73" s="1">
        <v>3</v>
      </c>
      <c r="B73" s="1">
        <v>14</v>
      </c>
      <c r="C73" s="1" t="s">
        <v>7</v>
      </c>
      <c r="D73" s="1" t="s">
        <v>7</v>
      </c>
      <c r="E73" s="1" t="s">
        <v>9</v>
      </c>
      <c r="F73" s="1">
        <v>0</v>
      </c>
    </row>
    <row r="74" spans="1:6">
      <c r="A74" s="1">
        <v>4</v>
      </c>
      <c r="B74" s="1">
        <v>14</v>
      </c>
      <c r="C74" s="1" t="s">
        <v>7</v>
      </c>
      <c r="D74" s="1" t="s">
        <v>7</v>
      </c>
      <c r="E74" s="1" t="s">
        <v>9</v>
      </c>
      <c r="F74" s="1">
        <v>0</v>
      </c>
    </row>
    <row r="75" spans="1:6">
      <c r="A75" s="1">
        <v>5</v>
      </c>
      <c r="B75" s="1">
        <v>14</v>
      </c>
      <c r="C75" s="1" t="s">
        <v>7</v>
      </c>
      <c r="D75" s="1" t="s">
        <v>7</v>
      </c>
      <c r="E75" s="1" t="s">
        <v>9</v>
      </c>
      <c r="F75" s="1">
        <v>0</v>
      </c>
    </row>
    <row r="76" spans="1:6">
      <c r="A76" s="1">
        <v>6</v>
      </c>
      <c r="B76" s="1">
        <v>14</v>
      </c>
      <c r="C76" s="1" t="s">
        <v>7</v>
      </c>
      <c r="D76" s="1" t="s">
        <v>7</v>
      </c>
      <c r="E76" s="1" t="s">
        <v>9</v>
      </c>
      <c r="F76" s="1">
        <v>0</v>
      </c>
    </row>
    <row r="77" spans="1:6">
      <c r="A77" s="1">
        <v>7</v>
      </c>
      <c r="B77" s="1">
        <v>14</v>
      </c>
      <c r="C77" s="1" t="s">
        <v>7</v>
      </c>
      <c r="D77" s="1" t="s">
        <v>7</v>
      </c>
      <c r="E77" s="1" t="s">
        <v>9</v>
      </c>
      <c r="F77" s="1">
        <v>0</v>
      </c>
    </row>
    <row r="78" spans="1:6">
      <c r="A78" s="1">
        <v>8</v>
      </c>
      <c r="B78" s="1">
        <v>14</v>
      </c>
      <c r="C78" s="1" t="s">
        <v>7</v>
      </c>
      <c r="D78" s="1" t="s">
        <v>7</v>
      </c>
      <c r="E78" s="1" t="s">
        <v>9</v>
      </c>
      <c r="F78" s="1">
        <v>0</v>
      </c>
    </row>
    <row r="79" spans="1:6">
      <c r="A79" s="1">
        <v>9</v>
      </c>
      <c r="B79" s="1">
        <v>14</v>
      </c>
      <c r="C79" s="1" t="s">
        <v>7</v>
      </c>
      <c r="D79" s="1" t="s">
        <v>7</v>
      </c>
      <c r="E79" s="1" t="s">
        <v>9</v>
      </c>
      <c r="F79" s="1">
        <v>0</v>
      </c>
    </row>
    <row r="80" spans="1:6">
      <c r="A80" s="1">
        <v>10</v>
      </c>
      <c r="B80" s="1">
        <v>14</v>
      </c>
      <c r="C80" s="1" t="s">
        <v>7</v>
      </c>
      <c r="D80" s="1" t="s">
        <v>7</v>
      </c>
      <c r="E80" s="1" t="s">
        <v>9</v>
      </c>
      <c r="F80" s="1">
        <v>0</v>
      </c>
    </row>
    <row r="81" spans="1:6">
      <c r="A81" s="1">
        <v>11</v>
      </c>
      <c r="B81" s="1">
        <v>14</v>
      </c>
      <c r="C81" s="1" t="s">
        <v>7</v>
      </c>
      <c r="D81" s="1" t="s">
        <v>7</v>
      </c>
      <c r="E81" s="1" t="s">
        <v>9</v>
      </c>
      <c r="F81" s="1">
        <v>0</v>
      </c>
    </row>
    <row r="82" spans="1:6">
      <c r="A82" s="1">
        <v>12</v>
      </c>
      <c r="B82" s="1">
        <v>14</v>
      </c>
      <c r="C82" s="1" t="s">
        <v>7</v>
      </c>
      <c r="D82" s="1" t="s">
        <v>7</v>
      </c>
      <c r="E82" s="1" t="s">
        <v>9</v>
      </c>
      <c r="F82" s="1">
        <v>0</v>
      </c>
    </row>
    <row r="83" spans="1:6">
      <c r="A83" s="1">
        <v>13</v>
      </c>
      <c r="B83" s="1">
        <v>14</v>
      </c>
      <c r="C83" s="1" t="s">
        <v>7</v>
      </c>
      <c r="D83" s="1" t="s">
        <v>7</v>
      </c>
      <c r="E83" s="1" t="s">
        <v>9</v>
      </c>
      <c r="F83" s="1">
        <v>0</v>
      </c>
    </row>
    <row r="84" spans="1:6">
      <c r="A84" s="1">
        <v>14</v>
      </c>
      <c r="B84" s="1">
        <v>14</v>
      </c>
      <c r="C84" s="1" t="s">
        <v>7</v>
      </c>
      <c r="D84" s="1" t="s">
        <v>7</v>
      </c>
      <c r="E84" s="1" t="s">
        <v>9</v>
      </c>
      <c r="F84" s="1">
        <v>0</v>
      </c>
    </row>
    <row r="85" spans="1:6">
      <c r="A85" s="1">
        <v>15</v>
      </c>
      <c r="B85" s="1">
        <v>14</v>
      </c>
      <c r="C85" s="1" t="s">
        <v>7</v>
      </c>
      <c r="D85" s="1" t="s">
        <v>7</v>
      </c>
      <c r="E85" s="1" t="s">
        <v>9</v>
      </c>
      <c r="F85" s="1">
        <v>0</v>
      </c>
    </row>
    <row r="86" spans="1:6">
      <c r="A86" s="1">
        <v>16</v>
      </c>
      <c r="B86" s="1">
        <v>14</v>
      </c>
      <c r="C86" s="1" t="s">
        <v>7</v>
      </c>
      <c r="D86" s="1" t="s">
        <v>7</v>
      </c>
      <c r="E86" s="1" t="s">
        <v>9</v>
      </c>
      <c r="F86" s="1">
        <v>0</v>
      </c>
    </row>
    <row r="87" spans="1:6">
      <c r="A87" s="1">
        <v>17</v>
      </c>
      <c r="B87" s="1">
        <v>14</v>
      </c>
      <c r="C87" s="1" t="s">
        <v>7</v>
      </c>
      <c r="D87" s="1" t="s">
        <v>7</v>
      </c>
      <c r="E87" s="4" t="s">
        <v>9</v>
      </c>
      <c r="F87" s="1">
        <v>0</v>
      </c>
    </row>
    <row r="88" spans="1:6">
      <c r="A88" s="1">
        <v>18</v>
      </c>
      <c r="B88" s="1">
        <v>14</v>
      </c>
      <c r="C88" s="1" t="s">
        <v>7</v>
      </c>
      <c r="D88" s="1" t="s">
        <v>7</v>
      </c>
      <c r="E88" s="4" t="s">
        <v>9</v>
      </c>
      <c r="F88" s="1">
        <v>0</v>
      </c>
    </row>
    <row r="89" spans="1:6">
      <c r="A89" s="1">
        <v>19</v>
      </c>
      <c r="B89" s="1">
        <v>14</v>
      </c>
      <c r="C89" s="1" t="s">
        <v>7</v>
      </c>
      <c r="D89" s="1" t="s">
        <v>7</v>
      </c>
      <c r="E89" s="4" t="s">
        <v>9</v>
      </c>
      <c r="F89" s="1">
        <v>0</v>
      </c>
    </row>
    <row r="90" spans="1:6">
      <c r="A90" s="1">
        <v>20</v>
      </c>
      <c r="B90" s="1">
        <v>14</v>
      </c>
      <c r="C90" s="1" t="s">
        <v>8</v>
      </c>
      <c r="D90" s="1" t="s">
        <v>8</v>
      </c>
      <c r="E90" s="4">
        <v>1</v>
      </c>
      <c r="F90" s="1">
        <f>((20*((39*3)+7))/20)</f>
        <v>124</v>
      </c>
    </row>
    <row r="93" spans="1:6">
      <c r="C93" s="6" t="s">
        <v>12</v>
      </c>
      <c r="D93" s="6"/>
      <c r="E93" s="1">
        <f>((F5+F6+F7+F8+F9+F10+F11+F12+F13+F14+F15+F16+F17+F18+F19+F20+F21+F22+F23+F24)/20)+((F28+F27+F46+F45+F44+F43+F42+F41+F40+F39+F38+F37+F36+F34+F33+F31+F32+F29+F30+F35)/20)+((F49+F50+F51+F52+F53+F54+F56+F55+F58+F57+F64+F63+F62+F61+F60+F59+F68+F67+F66+F65)/20)+((F71+F72+F73+F74+F75+F76+F78+F77+F84+F83+F82+F81+F80+F79+F90+F89+F88+F87+F86+F85)/20)</f>
        <v>119.6</v>
      </c>
    </row>
  </sheetData>
  <mergeCells count="1">
    <mergeCell ref="C93:D9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53" workbookViewId="0">
      <selection activeCell="E90" sqref="E90"/>
    </sheetView>
  </sheetViews>
  <sheetFormatPr baseColWidth="10" defaultRowHeight="15" x14ac:dyDescent="0"/>
  <cols>
    <col min="1" max="7" width="18" style="1" customWidth="1"/>
  </cols>
  <sheetData>
    <row r="1" spans="1:7">
      <c r="B1" s="2" t="s">
        <v>2</v>
      </c>
      <c r="C1" s="1">
        <v>36</v>
      </c>
      <c r="D1" s="2"/>
      <c r="F1" s="2" t="s">
        <v>13</v>
      </c>
      <c r="G1" s="1">
        <v>4</v>
      </c>
    </row>
    <row r="4" spans="1:7">
      <c r="A4" s="3" t="s">
        <v>0</v>
      </c>
      <c r="B4" s="3" t="s">
        <v>1</v>
      </c>
      <c r="C4" s="3" t="s">
        <v>3</v>
      </c>
      <c r="D4" s="3" t="s">
        <v>5</v>
      </c>
      <c r="E4" s="3" t="s">
        <v>10</v>
      </c>
      <c r="F4" s="3" t="s">
        <v>4</v>
      </c>
    </row>
    <row r="5" spans="1:7">
      <c r="A5" s="1">
        <v>1</v>
      </c>
      <c r="B5" s="1">
        <v>40</v>
      </c>
      <c r="C5" s="1" t="s">
        <v>7</v>
      </c>
      <c r="D5" s="1" t="s">
        <v>7</v>
      </c>
      <c r="E5" s="1" t="s">
        <v>9</v>
      </c>
      <c r="F5" s="1">
        <v>0</v>
      </c>
    </row>
    <row r="6" spans="1:7">
      <c r="A6" s="1">
        <v>2</v>
      </c>
      <c r="B6" s="1">
        <v>40</v>
      </c>
      <c r="C6" s="1" t="s">
        <v>8</v>
      </c>
      <c r="D6" s="1" t="s">
        <v>7</v>
      </c>
      <c r="E6" s="1" t="s">
        <v>9</v>
      </c>
      <c r="F6" s="1">
        <v>63</v>
      </c>
    </row>
    <row r="7" spans="1:7">
      <c r="A7" s="1">
        <v>3</v>
      </c>
      <c r="B7" s="1">
        <v>40</v>
      </c>
      <c r="C7" s="1" t="s">
        <v>8</v>
      </c>
      <c r="D7" s="1" t="s">
        <v>7</v>
      </c>
      <c r="E7" s="1" t="s">
        <v>9</v>
      </c>
      <c r="F7" s="1">
        <v>63</v>
      </c>
    </row>
    <row r="8" spans="1:7">
      <c r="A8" s="1">
        <v>4</v>
      </c>
      <c r="B8" s="1">
        <v>40</v>
      </c>
      <c r="C8" s="1" t="s">
        <v>8</v>
      </c>
      <c r="D8" s="1" t="s">
        <v>7</v>
      </c>
      <c r="E8" s="1" t="s">
        <v>9</v>
      </c>
      <c r="F8" s="1">
        <v>63</v>
      </c>
    </row>
    <row r="9" spans="1:7">
      <c r="A9" s="1">
        <v>5</v>
      </c>
      <c r="B9" s="1">
        <v>40</v>
      </c>
      <c r="C9" s="1" t="s">
        <v>8</v>
      </c>
      <c r="D9" s="1" t="s">
        <v>7</v>
      </c>
      <c r="E9" s="1" t="s">
        <v>9</v>
      </c>
      <c r="F9" s="1">
        <v>63</v>
      </c>
    </row>
    <row r="10" spans="1:7">
      <c r="A10" s="1">
        <v>6</v>
      </c>
      <c r="B10" s="1">
        <v>40</v>
      </c>
      <c r="C10" s="1" t="s">
        <v>8</v>
      </c>
      <c r="D10" s="1" t="s">
        <v>7</v>
      </c>
      <c r="E10" s="1" t="s">
        <v>9</v>
      </c>
      <c r="F10" s="1">
        <v>63</v>
      </c>
    </row>
    <row r="11" spans="1:7">
      <c r="A11" s="1">
        <v>7</v>
      </c>
      <c r="B11" s="1">
        <v>40</v>
      </c>
      <c r="C11" s="1" t="s">
        <v>8</v>
      </c>
      <c r="D11" s="1" t="s">
        <v>7</v>
      </c>
      <c r="E11" s="1" t="s">
        <v>9</v>
      </c>
      <c r="F11" s="1">
        <v>63</v>
      </c>
    </row>
    <row r="12" spans="1:7">
      <c r="A12" s="1">
        <v>8</v>
      </c>
      <c r="B12" s="1">
        <v>40</v>
      </c>
      <c r="C12" s="1" t="s">
        <v>8</v>
      </c>
      <c r="D12" s="1" t="s">
        <v>7</v>
      </c>
      <c r="E12" s="1" t="s">
        <v>9</v>
      </c>
      <c r="F12" s="1">
        <v>63</v>
      </c>
    </row>
    <row r="13" spans="1:7">
      <c r="A13" s="1">
        <v>9</v>
      </c>
      <c r="B13" s="1">
        <v>40</v>
      </c>
      <c r="C13" s="1" t="s">
        <v>8</v>
      </c>
      <c r="D13" s="1" t="s">
        <v>7</v>
      </c>
      <c r="E13" s="1" t="s">
        <v>9</v>
      </c>
      <c r="F13" s="1">
        <v>63</v>
      </c>
    </row>
    <row r="14" spans="1:7">
      <c r="A14" s="1">
        <v>10</v>
      </c>
      <c r="B14" s="1">
        <v>40</v>
      </c>
      <c r="C14" s="1" t="s">
        <v>8</v>
      </c>
      <c r="D14" s="1" t="s">
        <v>7</v>
      </c>
      <c r="E14" s="1" t="s">
        <v>9</v>
      </c>
      <c r="F14" s="1">
        <v>63</v>
      </c>
    </row>
    <row r="15" spans="1:7">
      <c r="A15" s="1">
        <v>11</v>
      </c>
      <c r="B15" s="1">
        <v>40</v>
      </c>
      <c r="C15" s="1" t="s">
        <v>8</v>
      </c>
      <c r="D15" s="1" t="s">
        <v>7</v>
      </c>
      <c r="E15" s="1" t="s">
        <v>9</v>
      </c>
      <c r="F15" s="1">
        <v>63</v>
      </c>
    </row>
    <row r="16" spans="1:7">
      <c r="A16" s="1">
        <v>12</v>
      </c>
      <c r="B16" s="1">
        <v>40</v>
      </c>
      <c r="C16" s="1" t="s">
        <v>8</v>
      </c>
      <c r="D16" s="1" t="s">
        <v>7</v>
      </c>
      <c r="E16" s="1" t="s">
        <v>9</v>
      </c>
      <c r="F16" s="1">
        <v>63</v>
      </c>
    </row>
    <row r="17" spans="1:6">
      <c r="A17" s="1">
        <v>13</v>
      </c>
      <c r="B17" s="1">
        <v>40</v>
      </c>
      <c r="C17" s="1" t="s">
        <v>8</v>
      </c>
      <c r="D17" s="1" t="s">
        <v>7</v>
      </c>
      <c r="E17" s="1" t="s">
        <v>9</v>
      </c>
      <c r="F17" s="1">
        <v>63</v>
      </c>
    </row>
    <row r="18" spans="1:6">
      <c r="A18" s="1">
        <v>14</v>
      </c>
      <c r="B18" s="1">
        <v>40</v>
      </c>
      <c r="C18" s="1" t="s">
        <v>8</v>
      </c>
      <c r="D18" s="1" t="s">
        <v>7</v>
      </c>
      <c r="E18" s="1" t="s">
        <v>9</v>
      </c>
      <c r="F18" s="1">
        <v>63</v>
      </c>
    </row>
    <row r="19" spans="1:6">
      <c r="A19" s="1">
        <v>15</v>
      </c>
      <c r="B19" s="1">
        <v>40</v>
      </c>
      <c r="C19" s="1" t="s">
        <v>8</v>
      </c>
      <c r="D19" s="1" t="s">
        <v>7</v>
      </c>
      <c r="E19" s="1" t="s">
        <v>9</v>
      </c>
      <c r="F19" s="1">
        <v>63</v>
      </c>
    </row>
    <row r="20" spans="1:6">
      <c r="A20" s="1">
        <v>16</v>
      </c>
      <c r="B20" s="1">
        <v>40</v>
      </c>
      <c r="C20" s="1" t="s">
        <v>8</v>
      </c>
      <c r="D20" s="1" t="s">
        <v>7</v>
      </c>
      <c r="E20" s="1" t="s">
        <v>9</v>
      </c>
      <c r="F20" s="1">
        <v>63</v>
      </c>
    </row>
    <row r="21" spans="1:6">
      <c r="A21" s="1">
        <v>17</v>
      </c>
      <c r="B21" s="1">
        <v>40</v>
      </c>
      <c r="C21" s="1" t="s">
        <v>8</v>
      </c>
      <c r="D21" s="1" t="s">
        <v>8</v>
      </c>
      <c r="E21" s="4">
        <v>1</v>
      </c>
      <c r="F21" s="1">
        <f>((20*((63*2)+7)/20))</f>
        <v>133</v>
      </c>
    </row>
    <row r="22" spans="1:6">
      <c r="A22" s="1">
        <v>18</v>
      </c>
      <c r="B22" s="1">
        <v>40</v>
      </c>
      <c r="C22" s="1" t="s">
        <v>8</v>
      </c>
      <c r="D22" s="1" t="s">
        <v>8</v>
      </c>
      <c r="E22" s="4">
        <v>1</v>
      </c>
      <c r="F22" s="1">
        <f t="shared" ref="F22:F24" si="0">((20*((63*2)+7)/20))</f>
        <v>133</v>
      </c>
    </row>
    <row r="23" spans="1:6">
      <c r="A23" s="1">
        <v>19</v>
      </c>
      <c r="B23" s="1">
        <v>40</v>
      </c>
      <c r="C23" s="1" t="s">
        <v>8</v>
      </c>
      <c r="D23" s="1" t="s">
        <v>8</v>
      </c>
      <c r="E23" s="4">
        <v>1</v>
      </c>
      <c r="F23" s="1">
        <f t="shared" si="0"/>
        <v>133</v>
      </c>
    </row>
    <row r="24" spans="1:6">
      <c r="A24" s="1">
        <v>20</v>
      </c>
      <c r="B24" s="1">
        <v>40</v>
      </c>
      <c r="C24" s="1" t="s">
        <v>8</v>
      </c>
      <c r="D24" s="1" t="s">
        <v>8</v>
      </c>
      <c r="E24" s="4">
        <v>1</v>
      </c>
      <c r="F24" s="1">
        <f t="shared" si="0"/>
        <v>133</v>
      </c>
    </row>
    <row r="26" spans="1:6">
      <c r="A26" s="3" t="s">
        <v>0</v>
      </c>
      <c r="B26" s="3" t="s">
        <v>1</v>
      </c>
      <c r="C26" s="3" t="s">
        <v>3</v>
      </c>
      <c r="D26" s="3" t="s">
        <v>5</v>
      </c>
      <c r="E26" s="3" t="s">
        <v>10</v>
      </c>
      <c r="F26" s="3" t="s">
        <v>4</v>
      </c>
    </row>
    <row r="27" spans="1:6">
      <c r="A27" s="1">
        <v>1</v>
      </c>
      <c r="B27" s="1">
        <v>30</v>
      </c>
      <c r="C27" s="1" t="s">
        <v>7</v>
      </c>
      <c r="D27" s="1" t="s">
        <v>7</v>
      </c>
      <c r="E27" s="1" t="s">
        <v>9</v>
      </c>
      <c r="F27" s="1">
        <v>0</v>
      </c>
    </row>
    <row r="28" spans="1:6">
      <c r="A28" s="1">
        <v>2</v>
      </c>
      <c r="B28" s="1">
        <v>30</v>
      </c>
      <c r="C28" s="1" t="s">
        <v>7</v>
      </c>
      <c r="D28" s="1" t="s">
        <v>7</v>
      </c>
      <c r="E28" s="1" t="s">
        <v>9</v>
      </c>
      <c r="F28" s="1">
        <v>0</v>
      </c>
    </row>
    <row r="29" spans="1:6">
      <c r="A29" s="1">
        <v>3</v>
      </c>
      <c r="B29" s="1">
        <v>30</v>
      </c>
      <c r="C29" s="1" t="s">
        <v>7</v>
      </c>
      <c r="D29" s="1" t="s">
        <v>7</v>
      </c>
      <c r="E29" s="1" t="s">
        <v>9</v>
      </c>
      <c r="F29" s="1">
        <v>0</v>
      </c>
    </row>
    <row r="30" spans="1:6">
      <c r="A30" s="1">
        <v>4</v>
      </c>
      <c r="B30" s="1">
        <v>30</v>
      </c>
      <c r="C30" s="1" t="s">
        <v>7</v>
      </c>
      <c r="D30" s="1" t="s">
        <v>7</v>
      </c>
      <c r="E30" s="1" t="s">
        <v>9</v>
      </c>
      <c r="F30" s="1">
        <v>0</v>
      </c>
    </row>
    <row r="31" spans="1:6">
      <c r="A31" s="1">
        <v>5</v>
      </c>
      <c r="B31" s="1">
        <v>30</v>
      </c>
      <c r="C31" s="1" t="s">
        <v>7</v>
      </c>
      <c r="D31" s="1" t="s">
        <v>7</v>
      </c>
      <c r="E31" s="1" t="s">
        <v>9</v>
      </c>
      <c r="F31" s="1">
        <v>0</v>
      </c>
    </row>
    <row r="32" spans="1:6">
      <c r="A32" s="1">
        <v>6</v>
      </c>
      <c r="B32" s="1">
        <v>30</v>
      </c>
      <c r="C32" s="1" t="s">
        <v>8</v>
      </c>
      <c r="D32" s="1" t="s">
        <v>7</v>
      </c>
      <c r="E32" s="1" t="s">
        <v>9</v>
      </c>
      <c r="F32" s="1">
        <v>63</v>
      </c>
    </row>
    <row r="33" spans="1:6">
      <c r="A33" s="1">
        <v>7</v>
      </c>
      <c r="B33" s="1">
        <v>30</v>
      </c>
      <c r="C33" s="1" t="s">
        <v>8</v>
      </c>
      <c r="D33" s="1" t="s">
        <v>7</v>
      </c>
      <c r="E33" s="1" t="s">
        <v>9</v>
      </c>
      <c r="F33" s="1">
        <v>63</v>
      </c>
    </row>
    <row r="34" spans="1:6">
      <c r="A34" s="1">
        <v>8</v>
      </c>
      <c r="B34" s="1">
        <v>30</v>
      </c>
      <c r="C34" s="1" t="s">
        <v>8</v>
      </c>
      <c r="D34" s="1" t="s">
        <v>7</v>
      </c>
      <c r="E34" s="1" t="s">
        <v>9</v>
      </c>
      <c r="F34" s="1">
        <v>63</v>
      </c>
    </row>
    <row r="35" spans="1:6">
      <c r="A35" s="1">
        <v>9</v>
      </c>
      <c r="B35" s="1">
        <v>30</v>
      </c>
      <c r="C35" s="1" t="s">
        <v>8</v>
      </c>
      <c r="D35" s="1" t="s">
        <v>7</v>
      </c>
      <c r="E35" s="1" t="s">
        <v>9</v>
      </c>
      <c r="F35" s="1">
        <v>63</v>
      </c>
    </row>
    <row r="36" spans="1:6">
      <c r="A36" s="1">
        <v>10</v>
      </c>
      <c r="B36" s="1">
        <v>30</v>
      </c>
      <c r="C36" s="1" t="s">
        <v>8</v>
      </c>
      <c r="D36" s="1" t="s">
        <v>7</v>
      </c>
      <c r="E36" s="1" t="s">
        <v>9</v>
      </c>
      <c r="F36" s="1">
        <v>63</v>
      </c>
    </row>
    <row r="37" spans="1:6">
      <c r="A37" s="1">
        <v>11</v>
      </c>
      <c r="B37" s="1">
        <v>30</v>
      </c>
      <c r="C37" s="1" t="s">
        <v>8</v>
      </c>
      <c r="D37" s="1" t="s">
        <v>7</v>
      </c>
      <c r="E37" s="1" t="s">
        <v>9</v>
      </c>
      <c r="F37" s="1">
        <v>63</v>
      </c>
    </row>
    <row r="38" spans="1:6">
      <c r="A38" s="1">
        <v>12</v>
      </c>
      <c r="B38" s="1">
        <v>30</v>
      </c>
      <c r="C38" s="1" t="s">
        <v>8</v>
      </c>
      <c r="D38" s="1" t="s">
        <v>7</v>
      </c>
      <c r="E38" s="1" t="s">
        <v>9</v>
      </c>
      <c r="F38" s="1">
        <v>63</v>
      </c>
    </row>
    <row r="39" spans="1:6">
      <c r="A39" s="1">
        <v>13</v>
      </c>
      <c r="B39" s="1">
        <v>30</v>
      </c>
      <c r="C39" s="1" t="s">
        <v>8</v>
      </c>
      <c r="D39" s="1" t="s">
        <v>7</v>
      </c>
      <c r="E39" s="1" t="s">
        <v>9</v>
      </c>
      <c r="F39" s="1">
        <v>63</v>
      </c>
    </row>
    <row r="40" spans="1:6">
      <c r="A40" s="1">
        <v>14</v>
      </c>
      <c r="B40" s="1">
        <v>30</v>
      </c>
      <c r="C40" s="1" t="s">
        <v>8</v>
      </c>
      <c r="D40" s="1" t="s">
        <v>7</v>
      </c>
      <c r="E40" s="1" t="s">
        <v>9</v>
      </c>
      <c r="F40" s="1">
        <v>63</v>
      </c>
    </row>
    <row r="41" spans="1:6">
      <c r="A41" s="1">
        <v>15</v>
      </c>
      <c r="B41" s="1">
        <v>30</v>
      </c>
      <c r="C41" s="1" t="s">
        <v>8</v>
      </c>
      <c r="D41" s="1" t="s">
        <v>7</v>
      </c>
      <c r="E41" s="1" t="s">
        <v>9</v>
      </c>
      <c r="F41" s="1">
        <v>63</v>
      </c>
    </row>
    <row r="42" spans="1:6">
      <c r="A42" s="1">
        <v>16</v>
      </c>
      <c r="B42" s="1">
        <v>30</v>
      </c>
      <c r="C42" s="1" t="s">
        <v>8</v>
      </c>
      <c r="D42" s="1" t="s">
        <v>7</v>
      </c>
      <c r="E42" s="1" t="s">
        <v>9</v>
      </c>
      <c r="F42" s="1">
        <v>63</v>
      </c>
    </row>
    <row r="43" spans="1:6">
      <c r="A43" s="1">
        <v>17</v>
      </c>
      <c r="B43" s="1">
        <v>30</v>
      </c>
      <c r="C43" s="1" t="s">
        <v>8</v>
      </c>
      <c r="D43" s="1" t="s">
        <v>8</v>
      </c>
      <c r="E43" s="4">
        <v>0.95</v>
      </c>
      <c r="F43" s="1">
        <f>((1*63)+19*((63*2)+7))/20</f>
        <v>129.5</v>
      </c>
    </row>
    <row r="44" spans="1:6">
      <c r="A44" s="1">
        <v>18</v>
      </c>
      <c r="B44" s="1">
        <v>30</v>
      </c>
      <c r="C44" s="1" t="s">
        <v>8</v>
      </c>
      <c r="D44" s="1" t="s">
        <v>8</v>
      </c>
      <c r="E44" s="4">
        <v>0.95</v>
      </c>
      <c r="F44" s="1">
        <f t="shared" ref="F44:F46" si="1">((1*63)+19*((63*2)+7))/20</f>
        <v>129.5</v>
      </c>
    </row>
    <row r="45" spans="1:6">
      <c r="A45" s="1">
        <v>19</v>
      </c>
      <c r="B45" s="1">
        <v>30</v>
      </c>
      <c r="C45" s="1" t="s">
        <v>8</v>
      </c>
      <c r="D45" s="1" t="s">
        <v>8</v>
      </c>
      <c r="E45" s="4">
        <v>0.95</v>
      </c>
      <c r="F45" s="1">
        <f t="shared" si="1"/>
        <v>129.5</v>
      </c>
    </row>
    <row r="46" spans="1:6">
      <c r="A46" s="1">
        <v>20</v>
      </c>
      <c r="B46" s="1">
        <v>30</v>
      </c>
      <c r="C46" s="1" t="s">
        <v>8</v>
      </c>
      <c r="D46" s="1" t="s">
        <v>8</v>
      </c>
      <c r="E46" s="4">
        <v>0.95</v>
      </c>
      <c r="F46" s="1">
        <f t="shared" si="1"/>
        <v>129.5</v>
      </c>
    </row>
    <row r="48" spans="1:6">
      <c r="A48" s="3" t="s">
        <v>0</v>
      </c>
      <c r="B48" s="3" t="s">
        <v>1</v>
      </c>
      <c r="C48" s="3" t="s">
        <v>3</v>
      </c>
      <c r="D48" s="3" t="s">
        <v>5</v>
      </c>
      <c r="E48" s="3" t="s">
        <v>10</v>
      </c>
      <c r="F48" s="3" t="s">
        <v>4</v>
      </c>
    </row>
    <row r="49" spans="1:6">
      <c r="A49" s="1">
        <v>1</v>
      </c>
      <c r="B49" s="1">
        <v>25</v>
      </c>
      <c r="C49" s="1" t="s">
        <v>7</v>
      </c>
      <c r="D49" s="1" t="s">
        <v>7</v>
      </c>
      <c r="E49" s="1" t="s">
        <v>9</v>
      </c>
      <c r="F49" s="1">
        <v>0</v>
      </c>
    </row>
    <row r="50" spans="1:6">
      <c r="A50" s="1">
        <v>2</v>
      </c>
      <c r="B50" s="1">
        <v>25</v>
      </c>
      <c r="C50" s="1" t="s">
        <v>7</v>
      </c>
      <c r="D50" s="1" t="s">
        <v>7</v>
      </c>
      <c r="E50" s="1" t="s">
        <v>9</v>
      </c>
      <c r="F50" s="1">
        <v>0</v>
      </c>
    </row>
    <row r="51" spans="1:6">
      <c r="A51" s="1">
        <v>3</v>
      </c>
      <c r="B51" s="1">
        <v>25</v>
      </c>
      <c r="C51" s="1" t="s">
        <v>7</v>
      </c>
      <c r="D51" s="1" t="s">
        <v>7</v>
      </c>
      <c r="E51" s="1" t="s">
        <v>9</v>
      </c>
      <c r="F51" s="1">
        <v>0</v>
      </c>
    </row>
    <row r="52" spans="1:6">
      <c r="A52" s="1">
        <v>4</v>
      </c>
      <c r="B52" s="1">
        <v>25</v>
      </c>
      <c r="C52" s="1" t="s">
        <v>7</v>
      </c>
      <c r="D52" s="1" t="s">
        <v>7</v>
      </c>
      <c r="E52" s="1" t="s">
        <v>9</v>
      </c>
      <c r="F52" s="1">
        <v>0</v>
      </c>
    </row>
    <row r="53" spans="1:6">
      <c r="A53" s="1">
        <v>5</v>
      </c>
      <c r="B53" s="1">
        <v>25</v>
      </c>
      <c r="C53" s="1" t="s">
        <v>7</v>
      </c>
      <c r="D53" s="1" t="s">
        <v>7</v>
      </c>
      <c r="E53" s="1" t="s">
        <v>9</v>
      </c>
      <c r="F53" s="1">
        <v>0</v>
      </c>
    </row>
    <row r="54" spans="1:6">
      <c r="A54" s="1">
        <v>6</v>
      </c>
      <c r="B54" s="1">
        <v>25</v>
      </c>
      <c r="C54" s="1" t="s">
        <v>7</v>
      </c>
      <c r="D54" s="1" t="s">
        <v>7</v>
      </c>
      <c r="E54" s="1" t="s">
        <v>9</v>
      </c>
      <c r="F54" s="1">
        <v>0</v>
      </c>
    </row>
    <row r="55" spans="1:6">
      <c r="A55" s="1">
        <v>7</v>
      </c>
      <c r="B55" s="1">
        <v>25</v>
      </c>
      <c r="C55" s="1" t="s">
        <v>7</v>
      </c>
      <c r="D55" s="1" t="s">
        <v>7</v>
      </c>
      <c r="E55" s="1" t="s">
        <v>9</v>
      </c>
      <c r="F55" s="1">
        <v>0</v>
      </c>
    </row>
    <row r="56" spans="1:6">
      <c r="A56" s="1">
        <v>8</v>
      </c>
      <c r="B56" s="1">
        <v>25</v>
      </c>
      <c r="C56" s="1" t="s">
        <v>7</v>
      </c>
      <c r="D56" s="1" t="s">
        <v>7</v>
      </c>
      <c r="E56" s="1" t="s">
        <v>9</v>
      </c>
      <c r="F56" s="1">
        <v>0</v>
      </c>
    </row>
    <row r="57" spans="1:6">
      <c r="A57" s="1">
        <v>9</v>
      </c>
      <c r="B57" s="1">
        <v>25</v>
      </c>
      <c r="C57" s="1" t="s">
        <v>7</v>
      </c>
      <c r="D57" s="1" t="s">
        <v>7</v>
      </c>
      <c r="E57" s="1" t="s">
        <v>9</v>
      </c>
      <c r="F57" s="1">
        <v>0</v>
      </c>
    </row>
    <row r="58" spans="1:6">
      <c r="A58" s="1">
        <v>10</v>
      </c>
      <c r="B58" s="1">
        <v>25</v>
      </c>
      <c r="C58" s="1" t="s">
        <v>7</v>
      </c>
      <c r="D58" s="1" t="s">
        <v>7</v>
      </c>
      <c r="E58" s="1" t="s">
        <v>9</v>
      </c>
      <c r="F58" s="1">
        <v>0</v>
      </c>
    </row>
    <row r="59" spans="1:6">
      <c r="A59" s="1">
        <v>11</v>
      </c>
      <c r="B59" s="1">
        <v>25</v>
      </c>
      <c r="C59" s="1" t="s">
        <v>8</v>
      </c>
      <c r="D59" s="1" t="s">
        <v>7</v>
      </c>
      <c r="E59" s="1" t="s">
        <v>9</v>
      </c>
      <c r="F59" s="1">
        <v>63</v>
      </c>
    </row>
    <row r="60" spans="1:6">
      <c r="A60" s="1">
        <v>12</v>
      </c>
      <c r="B60" s="1">
        <v>25</v>
      </c>
      <c r="C60" s="1" t="s">
        <v>8</v>
      </c>
      <c r="D60" s="1" t="s">
        <v>7</v>
      </c>
      <c r="E60" s="1" t="s">
        <v>9</v>
      </c>
      <c r="F60" s="1">
        <v>63</v>
      </c>
    </row>
    <row r="61" spans="1:6">
      <c r="A61" s="1">
        <v>13</v>
      </c>
      <c r="B61" s="1">
        <v>25</v>
      </c>
      <c r="C61" s="1" t="s">
        <v>8</v>
      </c>
      <c r="D61" s="1" t="s">
        <v>7</v>
      </c>
      <c r="E61" s="1" t="s">
        <v>9</v>
      </c>
      <c r="F61" s="1">
        <v>63</v>
      </c>
    </row>
    <row r="62" spans="1:6">
      <c r="A62" s="1">
        <v>14</v>
      </c>
      <c r="B62" s="1">
        <v>25</v>
      </c>
      <c r="C62" s="1" t="s">
        <v>8</v>
      </c>
      <c r="D62" s="1" t="s">
        <v>7</v>
      </c>
      <c r="E62" s="1" t="s">
        <v>9</v>
      </c>
      <c r="F62" s="1">
        <v>63</v>
      </c>
    </row>
    <row r="63" spans="1:6">
      <c r="A63" s="1">
        <v>15</v>
      </c>
      <c r="B63" s="1">
        <v>25</v>
      </c>
      <c r="C63" s="1" t="s">
        <v>8</v>
      </c>
      <c r="D63" s="1" t="s">
        <v>7</v>
      </c>
      <c r="E63" s="1" t="s">
        <v>9</v>
      </c>
      <c r="F63" s="1">
        <v>63</v>
      </c>
    </row>
    <row r="64" spans="1:6">
      <c r="A64" s="1">
        <v>16</v>
      </c>
      <c r="B64" s="1">
        <v>25</v>
      </c>
      <c r="C64" s="1" t="s">
        <v>8</v>
      </c>
      <c r="D64" s="1" t="s">
        <v>7</v>
      </c>
      <c r="E64" s="1" t="s">
        <v>9</v>
      </c>
      <c r="F64" s="1">
        <v>63</v>
      </c>
    </row>
    <row r="65" spans="1:6">
      <c r="A65" s="1">
        <v>17</v>
      </c>
      <c r="B65" s="1">
        <v>25</v>
      </c>
      <c r="C65" s="1" t="s">
        <v>8</v>
      </c>
      <c r="D65" s="1" t="s">
        <v>8</v>
      </c>
      <c r="E65" s="4">
        <v>0.5</v>
      </c>
      <c r="F65" s="1">
        <f>((10*63)+10*((63*2)+7))/20</f>
        <v>98</v>
      </c>
    </row>
    <row r="66" spans="1:6">
      <c r="A66" s="1">
        <v>18</v>
      </c>
      <c r="B66" s="1">
        <v>25</v>
      </c>
      <c r="C66" s="1" t="s">
        <v>8</v>
      </c>
      <c r="D66" s="1" t="s">
        <v>8</v>
      </c>
      <c r="E66" s="4">
        <v>0.5</v>
      </c>
      <c r="F66" s="1">
        <f t="shared" ref="F66:F68" si="2">((10*63)+10*((63*2)+7))/20</f>
        <v>98</v>
      </c>
    </row>
    <row r="67" spans="1:6">
      <c r="A67" s="1">
        <v>19</v>
      </c>
      <c r="B67" s="1">
        <v>25</v>
      </c>
      <c r="C67" s="1" t="s">
        <v>8</v>
      </c>
      <c r="D67" s="1" t="s">
        <v>8</v>
      </c>
      <c r="E67" s="4">
        <v>0.5</v>
      </c>
      <c r="F67" s="1">
        <f t="shared" si="2"/>
        <v>98</v>
      </c>
    </row>
    <row r="68" spans="1:6">
      <c r="A68" s="1">
        <v>20</v>
      </c>
      <c r="B68" s="1">
        <v>25</v>
      </c>
      <c r="C68" s="1" t="s">
        <v>8</v>
      </c>
      <c r="D68" s="1" t="s">
        <v>8</v>
      </c>
      <c r="E68" s="4">
        <v>0.5</v>
      </c>
      <c r="F68" s="1">
        <f t="shared" si="2"/>
        <v>98</v>
      </c>
    </row>
    <row r="70" spans="1:6">
      <c r="A70" s="3" t="s">
        <v>0</v>
      </c>
      <c r="B70" s="3" t="s">
        <v>1</v>
      </c>
      <c r="C70" s="3" t="s">
        <v>3</v>
      </c>
      <c r="D70" s="3" t="s">
        <v>5</v>
      </c>
      <c r="E70" s="3" t="s">
        <v>10</v>
      </c>
      <c r="F70" s="3" t="s">
        <v>4</v>
      </c>
    </row>
    <row r="71" spans="1:6">
      <c r="A71" s="1">
        <v>1</v>
      </c>
      <c r="B71" s="1">
        <v>20</v>
      </c>
      <c r="C71" s="1" t="s">
        <v>7</v>
      </c>
      <c r="D71" s="1" t="s">
        <v>7</v>
      </c>
      <c r="E71" s="1" t="s">
        <v>9</v>
      </c>
      <c r="F71" s="1">
        <v>0</v>
      </c>
    </row>
    <row r="72" spans="1:6">
      <c r="A72" s="1">
        <v>2</v>
      </c>
      <c r="B72" s="1">
        <v>20</v>
      </c>
      <c r="C72" s="1" t="s">
        <v>7</v>
      </c>
      <c r="D72" s="1" t="s">
        <v>7</v>
      </c>
      <c r="E72" s="1" t="s">
        <v>9</v>
      </c>
      <c r="F72" s="1">
        <v>0</v>
      </c>
    </row>
    <row r="73" spans="1:6">
      <c r="A73" s="1">
        <v>3</v>
      </c>
      <c r="B73" s="1">
        <v>20</v>
      </c>
      <c r="C73" s="1" t="s">
        <v>7</v>
      </c>
      <c r="D73" s="1" t="s">
        <v>7</v>
      </c>
      <c r="E73" s="1" t="s">
        <v>9</v>
      </c>
      <c r="F73" s="1">
        <v>0</v>
      </c>
    </row>
    <row r="74" spans="1:6">
      <c r="A74" s="1">
        <v>4</v>
      </c>
      <c r="B74" s="1">
        <v>20</v>
      </c>
      <c r="C74" s="1" t="s">
        <v>7</v>
      </c>
      <c r="D74" s="1" t="s">
        <v>7</v>
      </c>
      <c r="E74" s="1" t="s">
        <v>9</v>
      </c>
      <c r="F74" s="1">
        <v>0</v>
      </c>
    </row>
    <row r="75" spans="1:6">
      <c r="A75" s="1">
        <v>5</v>
      </c>
      <c r="B75" s="1">
        <v>20</v>
      </c>
      <c r="C75" s="1" t="s">
        <v>7</v>
      </c>
      <c r="D75" s="1" t="s">
        <v>7</v>
      </c>
      <c r="E75" s="1" t="s">
        <v>9</v>
      </c>
      <c r="F75" s="1">
        <v>0</v>
      </c>
    </row>
    <row r="76" spans="1:6">
      <c r="A76" s="1">
        <v>6</v>
      </c>
      <c r="B76" s="1">
        <v>20</v>
      </c>
      <c r="C76" s="1" t="s">
        <v>7</v>
      </c>
      <c r="D76" s="1" t="s">
        <v>7</v>
      </c>
      <c r="E76" s="1" t="s">
        <v>9</v>
      </c>
      <c r="F76" s="1">
        <v>0</v>
      </c>
    </row>
    <row r="77" spans="1:6">
      <c r="A77" s="1">
        <v>7</v>
      </c>
      <c r="B77" s="1">
        <v>20</v>
      </c>
      <c r="C77" s="1" t="s">
        <v>7</v>
      </c>
      <c r="D77" s="1" t="s">
        <v>7</v>
      </c>
      <c r="E77" s="1" t="s">
        <v>9</v>
      </c>
      <c r="F77" s="1">
        <v>0</v>
      </c>
    </row>
    <row r="78" spans="1:6">
      <c r="A78" s="1">
        <v>8</v>
      </c>
      <c r="B78" s="1">
        <v>20</v>
      </c>
      <c r="C78" s="1" t="s">
        <v>7</v>
      </c>
      <c r="D78" s="1" t="s">
        <v>7</v>
      </c>
      <c r="E78" s="1" t="s">
        <v>9</v>
      </c>
      <c r="F78" s="1">
        <v>0</v>
      </c>
    </row>
    <row r="79" spans="1:6">
      <c r="A79" s="1">
        <v>9</v>
      </c>
      <c r="B79" s="1">
        <v>20</v>
      </c>
      <c r="C79" s="1" t="s">
        <v>7</v>
      </c>
      <c r="D79" s="1" t="s">
        <v>7</v>
      </c>
      <c r="E79" s="1" t="s">
        <v>9</v>
      </c>
      <c r="F79" s="1">
        <v>0</v>
      </c>
    </row>
    <row r="80" spans="1:6">
      <c r="A80" s="1">
        <v>10</v>
      </c>
      <c r="B80" s="1">
        <v>20</v>
      </c>
      <c r="C80" s="1" t="s">
        <v>7</v>
      </c>
      <c r="D80" s="1" t="s">
        <v>7</v>
      </c>
      <c r="E80" s="1" t="s">
        <v>9</v>
      </c>
      <c r="F80" s="1">
        <v>0</v>
      </c>
    </row>
    <row r="81" spans="1:6">
      <c r="A81" s="1">
        <v>11</v>
      </c>
      <c r="B81" s="1">
        <v>20</v>
      </c>
      <c r="C81" s="1" t="s">
        <v>7</v>
      </c>
      <c r="D81" s="1" t="s">
        <v>7</v>
      </c>
      <c r="E81" s="1" t="s">
        <v>9</v>
      </c>
      <c r="F81" s="1">
        <v>0</v>
      </c>
    </row>
    <row r="82" spans="1:6">
      <c r="A82" s="1">
        <v>12</v>
      </c>
      <c r="B82" s="1">
        <v>20</v>
      </c>
      <c r="C82" s="1" t="s">
        <v>7</v>
      </c>
      <c r="D82" s="1" t="s">
        <v>7</v>
      </c>
      <c r="E82" s="1" t="s">
        <v>9</v>
      </c>
      <c r="F82" s="1">
        <v>0</v>
      </c>
    </row>
    <row r="83" spans="1:6">
      <c r="A83" s="1">
        <v>13</v>
      </c>
      <c r="B83" s="1">
        <v>20</v>
      </c>
      <c r="C83" s="1" t="s">
        <v>7</v>
      </c>
      <c r="D83" s="1" t="s">
        <v>7</v>
      </c>
      <c r="E83" s="1" t="s">
        <v>9</v>
      </c>
      <c r="F83" s="1">
        <v>0</v>
      </c>
    </row>
    <row r="84" spans="1:6">
      <c r="A84" s="1">
        <v>14</v>
      </c>
      <c r="B84" s="1">
        <v>20</v>
      </c>
      <c r="C84" s="1" t="s">
        <v>7</v>
      </c>
      <c r="D84" s="1" t="s">
        <v>7</v>
      </c>
      <c r="E84" s="1" t="s">
        <v>9</v>
      </c>
      <c r="F84" s="1">
        <v>0</v>
      </c>
    </row>
    <row r="85" spans="1:6">
      <c r="A85" s="1">
        <v>15</v>
      </c>
      <c r="B85" s="1">
        <v>20</v>
      </c>
      <c r="C85" s="1" t="s">
        <v>7</v>
      </c>
      <c r="D85" s="1" t="s">
        <v>7</v>
      </c>
      <c r="E85" s="1" t="s">
        <v>9</v>
      </c>
      <c r="F85" s="1">
        <v>0</v>
      </c>
    </row>
    <row r="86" spans="1:6">
      <c r="A86" s="1">
        <v>16</v>
      </c>
      <c r="B86" s="1">
        <v>20</v>
      </c>
      <c r="C86" s="1" t="s">
        <v>8</v>
      </c>
      <c r="D86" s="1" t="s">
        <v>7</v>
      </c>
      <c r="E86" s="1" t="s">
        <v>9</v>
      </c>
      <c r="F86" s="1">
        <v>63</v>
      </c>
    </row>
    <row r="87" spans="1:6">
      <c r="A87" s="1">
        <v>17</v>
      </c>
      <c r="B87" s="1">
        <v>20</v>
      </c>
      <c r="C87" s="1" t="s">
        <v>8</v>
      </c>
      <c r="D87" s="1" t="s">
        <v>8</v>
      </c>
      <c r="E87" s="4">
        <v>0.45</v>
      </c>
      <c r="F87" s="1">
        <f>((11*63)+9*((63*2)+7))/20</f>
        <v>94.5</v>
      </c>
    </row>
    <row r="88" spans="1:6">
      <c r="A88" s="1">
        <v>18</v>
      </c>
      <c r="B88" s="1">
        <v>20</v>
      </c>
      <c r="C88" s="1" t="s">
        <v>8</v>
      </c>
      <c r="D88" s="1" t="s">
        <v>8</v>
      </c>
      <c r="E88" s="4">
        <v>0.45</v>
      </c>
      <c r="F88" s="1">
        <f t="shared" ref="F88:F90" si="3">((11*63)+9*((63*2)+7))/20</f>
        <v>94.5</v>
      </c>
    </row>
    <row r="89" spans="1:6">
      <c r="A89" s="1">
        <v>19</v>
      </c>
      <c r="B89" s="1">
        <v>20</v>
      </c>
      <c r="C89" s="1" t="s">
        <v>8</v>
      </c>
      <c r="D89" s="1" t="s">
        <v>8</v>
      </c>
      <c r="E89" s="4">
        <v>0.45</v>
      </c>
      <c r="F89" s="1">
        <f t="shared" si="3"/>
        <v>94.5</v>
      </c>
    </row>
    <row r="90" spans="1:6">
      <c r="A90" s="1">
        <v>20</v>
      </c>
      <c r="B90" s="1">
        <v>20</v>
      </c>
      <c r="C90" s="1" t="s">
        <v>8</v>
      </c>
      <c r="D90" s="1" t="s">
        <v>8</v>
      </c>
      <c r="E90" s="4">
        <v>0.45</v>
      </c>
      <c r="F90" s="1">
        <f t="shared" si="3"/>
        <v>94.5</v>
      </c>
    </row>
    <row r="93" spans="1:6">
      <c r="C93" s="6" t="s">
        <v>12</v>
      </c>
      <c r="D93" s="6"/>
      <c r="E93" s="1">
        <f>((F5+F6+F7+F8+F9+F10+F11+F12+F13+F14+F15+F16+F17+F18+F19+F20+F21+F22+F23+F24)/20)+((F28+F27+F46+F45+F44+F43+F42+F41+F40+F39+F38+F37+F36+F34+F33+F31+F32+F29+F30+F35)/20)+((F49+F50+F51+F52+F53+F54+F56+F55+F58+F57+F64+F63+F62+F61+F60+F59+F68+F67+F66+F65)/20)+((F71+F72+F73+F74+F75+F76+F78+F77+F84+F83+F82+F81+F80+F79+F90+F89+F88+F87+F86+F85)/20)</f>
        <v>194.95</v>
      </c>
    </row>
  </sheetData>
  <mergeCells count="1">
    <mergeCell ref="C93:D9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Rogue (Early Levels)</vt:lpstr>
      <vt:lpstr>Fighter (Early Levels)</vt:lpstr>
      <vt:lpstr>Paladin (Early Levels)</vt:lpstr>
      <vt:lpstr>Rogue Mid Levels</vt:lpstr>
      <vt:lpstr>Fighter (Mid Levels)</vt:lpstr>
      <vt:lpstr>Paladin (Mid Levels)</vt:lpstr>
      <vt:lpstr>Rogue (End Game)</vt:lpstr>
      <vt:lpstr>Fighter (End Game)</vt:lpstr>
      <vt:lpstr>Paladin (End Game)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Augunas</dc:creator>
  <cp:lastModifiedBy>Alexander Augunas</cp:lastModifiedBy>
  <dcterms:created xsi:type="dcterms:W3CDTF">2014-02-07T12:33:04Z</dcterms:created>
  <dcterms:modified xsi:type="dcterms:W3CDTF">2014-02-08T01:45:56Z</dcterms:modified>
</cp:coreProperties>
</file>